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X:\全館\■000企画\23公共図書館調査・実態調査\実態調査報告書\"/>
    </mc:Choice>
  </mc:AlternateContent>
  <xr:revisionPtr revIDLastSave="0" documentId="13_ncr:1_{7D7EEE29-B24B-46CB-828E-C3A6BBDD1274}" xr6:coauthVersionLast="36" xr6:coauthVersionMax="47" xr10:uidLastSave="{00000000-0000-0000-0000-000000000000}"/>
  <bookViews>
    <workbookView xWindow="0" yWindow="0" windowWidth="21915" windowHeight="12540" xr2:uid="{00000000-000D-0000-FFFF-FFFF00000000}"/>
  </bookViews>
  <sheets>
    <sheet name="凡例" sheetId="44" r:id="rId1"/>
    <sheet name="R7図書館(本表)" sheetId="41" r:id="rId2"/>
    <sheet name="R7図書館(別表)" sheetId="45" r:id="rId3"/>
    <sheet name="R7公民館" sheetId="46" r:id="rId4"/>
    <sheet name="R7点字図書館" sheetId="47" r:id="rId5"/>
  </sheets>
  <definedNames>
    <definedName name="moto" localSheetId="3">#REF!</definedName>
    <definedName name="moto" localSheetId="4">#REF!</definedName>
    <definedName name="moto">#REF!</definedName>
    <definedName name="_xlnm.Print_Area" localSheetId="2">'R7図書館(別表)'!$A$1:$BO$60</definedName>
    <definedName name="_xlnm.Print_Area" localSheetId="1">'R7図書館(本表)'!$A$1:$BY$40</definedName>
    <definedName name="_xlnm.Print_Area" localSheetId="4">'R7点字図書館'!$A$1:$Z$30</definedName>
    <definedName name="_xlnm.Print_Titles" localSheetId="3">'R7公民館'!$A:$A,'R7公民館'!$1:$32</definedName>
    <definedName name="_xlnm.Print_Titles" localSheetId="2">'R7図書館(別表)'!$A:$A,'R7図書館(別表)'!$1:$60</definedName>
    <definedName name="_xlnm.Print_Titles" localSheetId="1">'R7図書館(本表)'!$A:$A,'R7図書館(本表)'!$1:$40</definedName>
    <definedName name="_xlnm.Print_Titles" localSheetId="4">'R7点字図書館'!$A:$A</definedName>
    <definedName name="sentaku">#REF!</definedName>
    <definedName name="tenkidt">#REF!</definedName>
  </definedNames>
  <calcPr calcId="191029"/>
</workbook>
</file>

<file path=xl/calcChain.xml><?xml version="1.0" encoding="utf-8"?>
<calcChain xmlns="http://schemas.openxmlformats.org/spreadsheetml/2006/main">
  <c r="Y52" i="45" l="1"/>
  <c r="X46" i="45"/>
  <c r="X45" i="45"/>
  <c r="Y47" i="45"/>
  <c r="Y49" i="45"/>
  <c r="Y54" i="45"/>
  <c r="X44" i="45"/>
  <c r="Z40" i="41" l="1"/>
  <c r="Z39" i="41" l="1"/>
  <c r="Y34" i="45" l="1"/>
  <c r="Y36" i="45"/>
  <c r="Y41" i="45" s="1"/>
  <c r="AU22" i="45" l="1"/>
  <c r="AU23" i="45" l="1"/>
  <c r="AU17" i="45" l="1"/>
  <c r="AU25" i="45" l="1"/>
  <c r="AU20" i="45" l="1"/>
  <c r="AU18" i="45" l="1"/>
  <c r="AU21" i="45" l="1"/>
  <c r="AU24" i="45"/>
  <c r="AU19" i="45" l="1"/>
  <c r="AU28" i="45" l="1"/>
  <c r="AU27" i="45" l="1"/>
  <c r="AU26" i="45" l="1"/>
  <c r="P36" i="45" l="1"/>
  <c r="O36" i="45"/>
  <c r="N36" i="45"/>
  <c r="M36" i="45"/>
  <c r="L36" i="45"/>
  <c r="K36" i="45"/>
  <c r="J36" i="45"/>
  <c r="I36" i="45"/>
  <c r="H36" i="45"/>
  <c r="BC36" i="45"/>
  <c r="BI36" i="45"/>
  <c r="BH36" i="45"/>
  <c r="BG36" i="45"/>
  <c r="BF36" i="45"/>
  <c r="BE36" i="45"/>
  <c r="BD36" i="45"/>
  <c r="BB36" i="45"/>
  <c r="AZ36" i="45"/>
  <c r="BA36" i="45"/>
  <c r="AY36" i="45"/>
  <c r="AX36" i="45"/>
  <c r="AW36" i="45"/>
  <c r="AT36" i="45"/>
  <c r="AS36" i="45"/>
  <c r="AR36" i="45"/>
  <c r="AQ36" i="45"/>
  <c r="AP36" i="45"/>
  <c r="AO36" i="45"/>
  <c r="AN36" i="45"/>
  <c r="AM36" i="45"/>
  <c r="AL36" i="45"/>
  <c r="AK36" i="45"/>
  <c r="AJ36" i="45"/>
  <c r="AI36" i="45"/>
  <c r="AH36" i="45"/>
  <c r="AG36" i="45"/>
  <c r="AF36" i="45"/>
  <c r="AE36" i="45"/>
  <c r="AD36" i="45"/>
  <c r="AC36" i="45"/>
  <c r="AB36" i="45"/>
  <c r="AA36" i="45"/>
  <c r="Z36" i="45"/>
  <c r="W36" i="45"/>
  <c r="V36" i="45"/>
  <c r="U36" i="45"/>
  <c r="T36" i="45"/>
  <c r="S36" i="45"/>
  <c r="R36" i="45"/>
  <c r="Q36" i="45"/>
  <c r="AX36" i="41"/>
  <c r="AX35" i="41"/>
  <c r="AX34" i="41"/>
  <c r="AX33" i="41"/>
  <c r="AX32" i="41"/>
  <c r="AX31" i="41"/>
  <c r="AX30" i="41"/>
  <c r="AX29" i="41"/>
  <c r="AX28" i="41"/>
  <c r="AX26" i="41"/>
  <c r="AX25" i="41"/>
  <c r="AX24" i="41"/>
  <c r="AX23" i="41"/>
  <c r="AX22" i="41"/>
  <c r="AX21" i="41"/>
  <c r="AX20" i="41"/>
  <c r="AX14" i="41"/>
  <c r="Z7" i="41"/>
  <c r="Z8" i="41"/>
  <c r="Z9" i="41"/>
  <c r="Z10" i="41"/>
  <c r="Z11" i="41"/>
  <c r="Z12" i="41"/>
  <c r="Z13" i="41"/>
  <c r="Z14" i="41"/>
  <c r="Z15" i="41"/>
  <c r="Z16" i="41"/>
  <c r="Z17" i="41"/>
  <c r="Z18" i="41"/>
  <c r="Z19" i="41"/>
  <c r="Z20" i="41"/>
  <c r="Z21" i="41"/>
  <c r="Z22" i="41"/>
  <c r="Z23" i="41"/>
  <c r="Z24" i="41"/>
  <c r="Z25" i="41"/>
  <c r="Z26" i="41"/>
  <c r="Z27" i="41"/>
  <c r="Z28" i="41"/>
  <c r="Z29" i="41"/>
  <c r="Z30" i="41"/>
  <c r="Z31" i="41"/>
  <c r="Z32" i="41"/>
  <c r="Z33" i="41"/>
  <c r="Z34" i="41"/>
  <c r="Z35" i="41"/>
  <c r="Z36" i="41"/>
  <c r="Z37" i="41"/>
  <c r="X36" i="45" l="1"/>
  <c r="Z27" i="46"/>
  <c r="Z32" i="46" l="1"/>
  <c r="AA32" i="46" s="1"/>
  <c r="Z31" i="46"/>
  <c r="AA31" i="46" s="1"/>
  <c r="Z29" i="46"/>
  <c r="Z28" i="46"/>
  <c r="AA28" i="46" s="1"/>
  <c r="Z26" i="46"/>
  <c r="AA26" i="46" s="1"/>
  <c r="Z25" i="46"/>
  <c r="AA25" i="46" s="1"/>
  <c r="Z24" i="46"/>
  <c r="Z23" i="46"/>
  <c r="Z22" i="46"/>
  <c r="Z21" i="46"/>
  <c r="AA21" i="46" s="1"/>
  <c r="Z20" i="46"/>
  <c r="AA20" i="46" s="1"/>
  <c r="Z19" i="46"/>
  <c r="AA19" i="46" s="1"/>
  <c r="Z18" i="46"/>
  <c r="Z17" i="46"/>
  <c r="Z16" i="46"/>
  <c r="Z15" i="46"/>
  <c r="Z14" i="46"/>
  <c r="Z13" i="46"/>
  <c r="Z12" i="46"/>
  <c r="Z11" i="46"/>
  <c r="Z10" i="46"/>
  <c r="AA10" i="46" s="1"/>
  <c r="Z9" i="46"/>
  <c r="Z8" i="46"/>
  <c r="Z7" i="46"/>
  <c r="AU56" i="45" l="1"/>
  <c r="C52" i="45" l="1"/>
  <c r="C47" i="45"/>
  <c r="C60" i="45"/>
  <c r="E54" i="45" l="1"/>
  <c r="E49" i="45"/>
  <c r="E43" i="45"/>
  <c r="E36" i="45"/>
  <c r="C41" i="45" l="1"/>
  <c r="C34" i="45" l="1"/>
  <c r="E31" i="45"/>
  <c r="X17" i="45" l="1"/>
  <c r="C29" i="45"/>
  <c r="BN7" i="45" l="1"/>
  <c r="BM7" i="45"/>
  <c r="BL7" i="45"/>
  <c r="BK7" i="45"/>
  <c r="BJ7" i="45"/>
  <c r="BI7" i="45"/>
  <c r="BH7" i="45"/>
  <c r="BG7" i="45"/>
  <c r="BF7" i="45"/>
  <c r="BE7" i="45"/>
  <c r="BC7" i="45"/>
  <c r="BD7" i="45"/>
  <c r="BB7" i="45"/>
  <c r="BA7" i="45"/>
  <c r="AZ7" i="45"/>
  <c r="AY7" i="45"/>
  <c r="AX7" i="45"/>
  <c r="AW7" i="45"/>
  <c r="AT7" i="45"/>
  <c r="AS7" i="45"/>
  <c r="AR7" i="45"/>
  <c r="AQ7" i="45"/>
  <c r="AP7" i="45"/>
  <c r="AO7" i="45"/>
  <c r="AN7" i="45"/>
  <c r="AM7" i="45"/>
  <c r="AL7" i="45"/>
  <c r="AK7" i="45"/>
  <c r="AJ7" i="45"/>
  <c r="AI7" i="45"/>
  <c r="AH7" i="45"/>
  <c r="AG7" i="45"/>
  <c r="AF7" i="45"/>
  <c r="AE7" i="45"/>
  <c r="AD7" i="45"/>
  <c r="AC7" i="45"/>
  <c r="AB7" i="45"/>
  <c r="AA7" i="45"/>
  <c r="Z7" i="45"/>
  <c r="Y7" i="45"/>
  <c r="W7" i="45"/>
  <c r="V7" i="45"/>
  <c r="U7" i="45"/>
  <c r="T7" i="45"/>
  <c r="S7" i="45"/>
  <c r="R7" i="45"/>
  <c r="Q7" i="45"/>
  <c r="P7" i="45"/>
  <c r="O7" i="45"/>
  <c r="N7" i="45"/>
  <c r="M7" i="45"/>
  <c r="L7" i="45"/>
  <c r="K7" i="45"/>
  <c r="J7" i="45"/>
  <c r="I7" i="45"/>
  <c r="H7" i="45"/>
  <c r="G7" i="45"/>
  <c r="F7" i="45"/>
  <c r="E7" i="45"/>
  <c r="D7" i="45"/>
  <c r="AU7" i="45" l="1"/>
  <c r="X7" i="45"/>
  <c r="C14" i="45"/>
  <c r="G12" i="45"/>
  <c r="H12" i="45"/>
  <c r="I12" i="45"/>
  <c r="J12" i="45"/>
  <c r="K12" i="45"/>
  <c r="L12" i="45"/>
  <c r="M12" i="45"/>
  <c r="N12" i="45"/>
  <c r="O12" i="45"/>
  <c r="P12" i="45"/>
  <c r="Q12" i="45"/>
  <c r="R12" i="45"/>
  <c r="S12" i="45"/>
  <c r="T12" i="45"/>
  <c r="U12" i="45"/>
  <c r="V12" i="45"/>
  <c r="W12" i="45"/>
  <c r="Y12" i="45"/>
  <c r="Z12" i="45"/>
  <c r="AA12" i="45"/>
  <c r="AB12" i="45"/>
  <c r="AC12" i="45"/>
  <c r="AD12" i="45"/>
  <c r="AE12" i="45"/>
  <c r="AF12" i="45"/>
  <c r="AG12" i="45"/>
  <c r="AH12" i="45"/>
  <c r="AI12" i="45"/>
  <c r="AJ12" i="45"/>
  <c r="AK12" i="45"/>
  <c r="X12" i="45" l="1"/>
  <c r="C10" i="45"/>
  <c r="AX11" i="41" l="1"/>
  <c r="AA7" i="46" l="1"/>
  <c r="AA8" i="46"/>
  <c r="AA9" i="46"/>
  <c r="AA11" i="46"/>
  <c r="AA12" i="46"/>
  <c r="AA13" i="46"/>
  <c r="AA14" i="46"/>
  <c r="AA15" i="46"/>
  <c r="AA16" i="46"/>
  <c r="AA17" i="46"/>
  <c r="AA18" i="46"/>
  <c r="AA22" i="46"/>
  <c r="AA23" i="46"/>
  <c r="AA24" i="46"/>
  <c r="AA27" i="46"/>
  <c r="AA29" i="46"/>
  <c r="BK54" i="45" l="1"/>
  <c r="BL54" i="45"/>
  <c r="BM54" i="45"/>
  <c r="BN54" i="45"/>
  <c r="BJ54" i="45"/>
  <c r="BE54" i="45"/>
  <c r="BF54" i="45"/>
  <c r="BG54" i="45"/>
  <c r="BH54" i="45"/>
  <c r="BI54" i="45"/>
  <c r="BD54" i="45"/>
  <c r="AX54" i="45"/>
  <c r="AY54" i="45"/>
  <c r="AZ54" i="45"/>
  <c r="BA54" i="45"/>
  <c r="BB54" i="45"/>
  <c r="BC54" i="45"/>
  <c r="AW54" i="45"/>
  <c r="AS54" i="45"/>
  <c r="AT54" i="45"/>
  <c r="AR54" i="45"/>
  <c r="AM54" i="45"/>
  <c r="AN54" i="45"/>
  <c r="AO54" i="45"/>
  <c r="AP54" i="45"/>
  <c r="AQ54" i="45"/>
  <c r="AL54" i="45"/>
  <c r="Z54" i="45"/>
  <c r="AA54" i="45"/>
  <c r="AB54" i="45"/>
  <c r="AC54" i="45"/>
  <c r="AD54" i="45"/>
  <c r="AE54" i="45"/>
  <c r="AF54" i="45"/>
  <c r="AG54" i="45"/>
  <c r="AH54" i="45"/>
  <c r="AI54" i="45"/>
  <c r="AJ54" i="45"/>
  <c r="AK54" i="45"/>
  <c r="R54" i="45"/>
  <c r="S54" i="45"/>
  <c r="T54" i="45"/>
  <c r="U54" i="45"/>
  <c r="V54" i="45"/>
  <c r="W54" i="45"/>
  <c r="Q54" i="45"/>
  <c r="H54" i="45"/>
  <c r="I54" i="45"/>
  <c r="J54" i="45"/>
  <c r="K54" i="45"/>
  <c r="L54" i="45"/>
  <c r="M54" i="45"/>
  <c r="N54" i="45"/>
  <c r="O54" i="45"/>
  <c r="P54" i="45"/>
  <c r="G54" i="45"/>
  <c r="F54" i="45"/>
  <c r="D54" i="45"/>
  <c r="BK49" i="45"/>
  <c r="BL49" i="45"/>
  <c r="BM49" i="45"/>
  <c r="BN49" i="45"/>
  <c r="BJ49" i="45"/>
  <c r="BE49" i="45"/>
  <c r="BF49" i="45"/>
  <c r="BG49" i="45"/>
  <c r="BH49" i="45"/>
  <c r="BI49" i="45"/>
  <c r="BD49" i="45"/>
  <c r="BD52" i="45" s="1"/>
  <c r="AX49" i="45"/>
  <c r="AY49" i="45"/>
  <c r="AZ49" i="45"/>
  <c r="BA49" i="45"/>
  <c r="BB49" i="45"/>
  <c r="BC49" i="45"/>
  <c r="AW49" i="45"/>
  <c r="AS49" i="45"/>
  <c r="AT49" i="45"/>
  <c r="AR49" i="45"/>
  <c r="AM49" i="45"/>
  <c r="AN49" i="45"/>
  <c r="AO49" i="45"/>
  <c r="AP49" i="45"/>
  <c r="AQ49" i="45"/>
  <c r="AQ52" i="45" s="1"/>
  <c r="AL49" i="45"/>
  <c r="Z49" i="45"/>
  <c r="AA49" i="45"/>
  <c r="AB49" i="45"/>
  <c r="AC49" i="45"/>
  <c r="AD49" i="45"/>
  <c r="AE49" i="45"/>
  <c r="AF49" i="45"/>
  <c r="AG49" i="45"/>
  <c r="AH49" i="45"/>
  <c r="AI49" i="45"/>
  <c r="AJ49" i="45"/>
  <c r="AK49" i="45"/>
  <c r="R49" i="45"/>
  <c r="S49" i="45"/>
  <c r="T49" i="45"/>
  <c r="U49" i="45"/>
  <c r="V49" i="45"/>
  <c r="W49" i="45"/>
  <c r="Q49" i="45"/>
  <c r="H49" i="45"/>
  <c r="I49" i="45"/>
  <c r="J49" i="45"/>
  <c r="K49" i="45"/>
  <c r="L49" i="45"/>
  <c r="M49" i="45"/>
  <c r="N49" i="45"/>
  <c r="O49" i="45"/>
  <c r="P49" i="45"/>
  <c r="G49" i="45"/>
  <c r="F49" i="45"/>
  <c r="D49" i="45"/>
  <c r="BK43" i="45"/>
  <c r="BL43" i="45"/>
  <c r="BM43" i="45"/>
  <c r="BN43" i="45"/>
  <c r="BJ43" i="45"/>
  <c r="BE43" i="45"/>
  <c r="BF43" i="45"/>
  <c r="BG43" i="45"/>
  <c r="BH43" i="45"/>
  <c r="BI43" i="45"/>
  <c r="BD43" i="45"/>
  <c r="AX43" i="45"/>
  <c r="AY43" i="45"/>
  <c r="AZ43" i="45"/>
  <c r="BA43" i="45"/>
  <c r="BB43" i="45"/>
  <c r="BC43" i="45"/>
  <c r="AW43" i="45"/>
  <c r="AS43" i="45"/>
  <c r="AT43" i="45"/>
  <c r="AR43" i="45"/>
  <c r="AM43" i="45"/>
  <c r="AN43" i="45"/>
  <c r="AO43" i="45"/>
  <c r="AP43" i="45"/>
  <c r="AQ43" i="45"/>
  <c r="AL43" i="45"/>
  <c r="Z43" i="45"/>
  <c r="AA43" i="45"/>
  <c r="AB43" i="45"/>
  <c r="AC43" i="45"/>
  <c r="AD43" i="45"/>
  <c r="AE43" i="45"/>
  <c r="AF43" i="45"/>
  <c r="AG43" i="45"/>
  <c r="AH43" i="45"/>
  <c r="AI43" i="45"/>
  <c r="AJ43" i="45"/>
  <c r="AK43" i="45"/>
  <c r="Y43" i="45"/>
  <c r="R43" i="45"/>
  <c r="S43" i="45"/>
  <c r="T43" i="45"/>
  <c r="U43" i="45"/>
  <c r="V43" i="45"/>
  <c r="W43" i="45"/>
  <c r="Q43" i="45"/>
  <c r="H43" i="45"/>
  <c r="I43" i="45"/>
  <c r="J43" i="45"/>
  <c r="K43" i="45"/>
  <c r="L43" i="45"/>
  <c r="M43" i="45"/>
  <c r="N43" i="45"/>
  <c r="O43" i="45"/>
  <c r="P43" i="45"/>
  <c r="G43" i="45"/>
  <c r="F43" i="45"/>
  <c r="D43" i="45"/>
  <c r="BK36" i="45"/>
  <c r="BL36" i="45"/>
  <c r="BM36" i="45"/>
  <c r="BN36" i="45"/>
  <c r="BJ36" i="45"/>
  <c r="G36" i="45"/>
  <c r="F36" i="45"/>
  <c r="D36" i="45"/>
  <c r="BK31" i="45"/>
  <c r="BL31" i="45"/>
  <c r="BM31" i="45"/>
  <c r="BN31" i="45"/>
  <c r="BJ31" i="45"/>
  <c r="BE31" i="45"/>
  <c r="BF31" i="45"/>
  <c r="BG31" i="45"/>
  <c r="BH31" i="45"/>
  <c r="BI31" i="45"/>
  <c r="BD31" i="45"/>
  <c r="AX31" i="45"/>
  <c r="AY31" i="45"/>
  <c r="AZ31" i="45"/>
  <c r="BA31" i="45"/>
  <c r="BB31" i="45"/>
  <c r="BC31" i="45"/>
  <c r="AW31" i="45"/>
  <c r="AS31" i="45"/>
  <c r="AT31" i="45"/>
  <c r="AR31" i="45"/>
  <c r="AM31" i="45"/>
  <c r="AN31" i="45"/>
  <c r="AO31" i="45"/>
  <c r="AP31" i="45"/>
  <c r="AQ31" i="45"/>
  <c r="AL31" i="45"/>
  <c r="Z31" i="45"/>
  <c r="AA31" i="45"/>
  <c r="AB31" i="45"/>
  <c r="AC31" i="45"/>
  <c r="AD31" i="45"/>
  <c r="AE31" i="45"/>
  <c r="AF31" i="45"/>
  <c r="AG31" i="45"/>
  <c r="AH31" i="45"/>
  <c r="AI31" i="45"/>
  <c r="AJ31" i="45"/>
  <c r="AK31" i="45"/>
  <c r="Y31" i="45"/>
  <c r="R31" i="45"/>
  <c r="S31" i="45"/>
  <c r="T31" i="45"/>
  <c r="U31" i="45"/>
  <c r="V31" i="45"/>
  <c r="W31" i="45"/>
  <c r="Q31" i="45"/>
  <c r="H31" i="45"/>
  <c r="I31" i="45"/>
  <c r="J31" i="45"/>
  <c r="K31" i="45"/>
  <c r="L31" i="45"/>
  <c r="M31" i="45"/>
  <c r="N31" i="45"/>
  <c r="O31" i="45"/>
  <c r="P31" i="45"/>
  <c r="G31" i="45"/>
  <c r="F31" i="45"/>
  <c r="D31" i="45"/>
  <c r="BE16" i="45"/>
  <c r="BF16" i="45"/>
  <c r="BG16" i="45"/>
  <c r="BH16" i="45"/>
  <c r="BI16" i="45"/>
  <c r="BD16" i="45"/>
  <c r="AX16" i="45"/>
  <c r="AY16" i="45"/>
  <c r="AZ16" i="45"/>
  <c r="BA16" i="45"/>
  <c r="BB16" i="45"/>
  <c r="BC16" i="45"/>
  <c r="AW16" i="45"/>
  <c r="AS16" i="45"/>
  <c r="AT16" i="45"/>
  <c r="AR16" i="45"/>
  <c r="AM16" i="45"/>
  <c r="AN16" i="45"/>
  <c r="AO16" i="45"/>
  <c r="AP16" i="45"/>
  <c r="AQ16" i="45"/>
  <c r="AL16" i="45"/>
  <c r="Z16" i="45"/>
  <c r="AA16" i="45"/>
  <c r="AB16" i="45"/>
  <c r="AC16" i="45"/>
  <c r="AD16" i="45"/>
  <c r="AE16" i="45"/>
  <c r="AF16" i="45"/>
  <c r="AG16" i="45"/>
  <c r="AH16" i="45"/>
  <c r="AI16" i="45"/>
  <c r="AJ16" i="45"/>
  <c r="AK16" i="45"/>
  <c r="Y16" i="45"/>
  <c r="S16" i="45"/>
  <c r="T16" i="45"/>
  <c r="U16" i="45"/>
  <c r="V16" i="45"/>
  <c r="W16" i="45"/>
  <c r="R16" i="45"/>
  <c r="Q16" i="45"/>
  <c r="Q29" i="45" s="1"/>
  <c r="H16" i="45"/>
  <c r="I16" i="45"/>
  <c r="J16" i="45"/>
  <c r="K16" i="45"/>
  <c r="L16" i="45"/>
  <c r="M16" i="45"/>
  <c r="N16" i="45"/>
  <c r="O16" i="45"/>
  <c r="P16" i="45"/>
  <c r="G16" i="45"/>
  <c r="F16" i="45"/>
  <c r="E16" i="45"/>
  <c r="BK16" i="45"/>
  <c r="BL16" i="45"/>
  <c r="BM16" i="45"/>
  <c r="BN16" i="45"/>
  <c r="BJ16" i="45"/>
  <c r="BK12" i="45"/>
  <c r="BL12" i="45"/>
  <c r="BM12" i="45"/>
  <c r="BN12" i="45"/>
  <c r="BJ12" i="45"/>
  <c r="BA12" i="45"/>
  <c r="AY12" i="45"/>
  <c r="AU16" i="45" l="1"/>
  <c r="X16" i="45"/>
  <c r="D16" i="45"/>
  <c r="BI12" i="45" l="1"/>
  <c r="BH12" i="45"/>
  <c r="BG12" i="45"/>
  <c r="BF12" i="45"/>
  <c r="BE12" i="45"/>
  <c r="BD12" i="45"/>
  <c r="BC12" i="45"/>
  <c r="BB12" i="45"/>
  <c r="AZ12" i="45"/>
  <c r="AX12" i="45"/>
  <c r="AW12" i="45"/>
  <c r="AT12" i="45"/>
  <c r="AS12" i="45"/>
  <c r="AR12" i="45"/>
  <c r="AQ12" i="45"/>
  <c r="AP12" i="45"/>
  <c r="AO12" i="45"/>
  <c r="AN12" i="45"/>
  <c r="AM12" i="45"/>
  <c r="AL12" i="45"/>
  <c r="F12" i="45"/>
  <c r="E12" i="45"/>
  <c r="D12" i="45"/>
  <c r="BI60" i="45" l="1"/>
  <c r="BH60" i="45"/>
  <c r="BG60" i="45"/>
  <c r="BF60" i="45"/>
  <c r="BE60" i="45"/>
  <c r="BD60" i="45"/>
  <c r="BI52" i="45"/>
  <c r="BH52" i="45"/>
  <c r="BG52" i="45"/>
  <c r="BF52" i="45"/>
  <c r="BE52" i="45"/>
  <c r="BI47" i="45"/>
  <c r="BH47" i="45"/>
  <c r="BG47" i="45"/>
  <c r="BF47" i="45"/>
  <c r="BE47" i="45"/>
  <c r="BD47" i="45"/>
  <c r="BI41" i="45"/>
  <c r="BH41" i="45"/>
  <c r="BG41" i="45"/>
  <c r="BF41" i="45"/>
  <c r="BE41" i="45"/>
  <c r="BD41" i="45"/>
  <c r="BI34" i="45"/>
  <c r="BH34" i="45"/>
  <c r="BG34" i="45"/>
  <c r="BF34" i="45"/>
  <c r="BE34" i="45"/>
  <c r="BD34" i="45"/>
  <c r="BI29" i="45"/>
  <c r="BH29" i="45"/>
  <c r="BG29" i="45"/>
  <c r="BF29" i="45"/>
  <c r="BE29" i="45"/>
  <c r="BD29" i="45"/>
  <c r="BI14" i="45"/>
  <c r="BH14" i="45"/>
  <c r="BG14" i="45"/>
  <c r="BF14" i="45"/>
  <c r="BE14" i="45"/>
  <c r="BD14" i="45"/>
  <c r="BI10" i="45"/>
  <c r="BH10" i="45"/>
  <c r="BG10" i="45"/>
  <c r="BF10" i="45"/>
  <c r="BE10" i="45"/>
  <c r="BD10" i="45"/>
  <c r="BC60" i="45"/>
  <c r="BB60" i="45"/>
  <c r="BC52" i="45"/>
  <c r="BB52" i="45"/>
  <c r="BC47" i="45"/>
  <c r="BB47" i="45"/>
  <c r="BC41" i="45"/>
  <c r="BB41" i="45"/>
  <c r="BC34" i="45"/>
  <c r="BB34" i="45"/>
  <c r="BC29" i="45"/>
  <c r="BB29" i="45"/>
  <c r="BC14" i="45"/>
  <c r="BB14" i="45"/>
  <c r="BC10" i="45"/>
  <c r="BB10" i="45"/>
  <c r="AZ60" i="45"/>
  <c r="AZ52" i="45"/>
  <c r="AZ47" i="45"/>
  <c r="AZ41" i="45"/>
  <c r="AZ34" i="45"/>
  <c r="AZ29" i="45"/>
  <c r="AZ14" i="45"/>
  <c r="AZ10" i="45"/>
  <c r="AX60" i="45"/>
  <c r="AW60" i="45"/>
  <c r="AT60" i="45"/>
  <c r="AU59" i="45"/>
  <c r="AU58" i="45"/>
  <c r="AU57" i="45"/>
  <c r="AU55" i="45"/>
  <c r="AU54" i="45"/>
  <c r="AX52" i="45"/>
  <c r="AW52" i="45"/>
  <c r="AT52" i="45"/>
  <c r="AU51" i="45"/>
  <c r="AU50" i="45"/>
  <c r="AU49" i="45"/>
  <c r="AX47" i="45"/>
  <c r="AW47" i="45"/>
  <c r="AT47" i="45"/>
  <c r="AU46" i="45"/>
  <c r="AU45" i="45"/>
  <c r="AU44" i="45"/>
  <c r="AU43" i="45"/>
  <c r="AX41" i="45"/>
  <c r="AW41" i="45"/>
  <c r="AT41" i="45"/>
  <c r="AU40" i="45"/>
  <c r="AU39" i="45"/>
  <c r="AU38" i="45"/>
  <c r="AU37" i="45"/>
  <c r="AU36" i="45"/>
  <c r="AX34" i="45"/>
  <c r="AW34" i="45"/>
  <c r="AT34" i="45"/>
  <c r="AU33" i="45"/>
  <c r="AU32" i="45"/>
  <c r="AU31" i="45"/>
  <c r="AX29" i="45"/>
  <c r="AW29" i="45"/>
  <c r="AT29" i="45"/>
  <c r="AX14" i="45"/>
  <c r="AW14" i="45"/>
  <c r="AT14" i="45"/>
  <c r="AU13" i="45"/>
  <c r="AU12" i="45"/>
  <c r="AX10" i="45"/>
  <c r="AW10" i="45"/>
  <c r="AT10" i="45"/>
  <c r="AU10" i="45"/>
  <c r="AV10" i="45" s="1"/>
  <c r="AS60" i="45"/>
  <c r="AR60" i="45"/>
  <c r="AQ60" i="45"/>
  <c r="AP60" i="45"/>
  <c r="AO60" i="45"/>
  <c r="AN60" i="45"/>
  <c r="AM60" i="45"/>
  <c r="AL60" i="45"/>
  <c r="AS52" i="45"/>
  <c r="AR52" i="45"/>
  <c r="AP52" i="45"/>
  <c r="AO52" i="45"/>
  <c r="AN52" i="45"/>
  <c r="AM52" i="45"/>
  <c r="AL52" i="45"/>
  <c r="AS47" i="45"/>
  <c r="AR47" i="45"/>
  <c r="AQ47" i="45"/>
  <c r="AP47" i="45"/>
  <c r="AO47" i="45"/>
  <c r="AN47" i="45"/>
  <c r="AM47" i="45"/>
  <c r="AL47" i="45"/>
  <c r="AS41" i="45"/>
  <c r="AQ41" i="45"/>
  <c r="AP41" i="45"/>
  <c r="AO41" i="45"/>
  <c r="AN41" i="45"/>
  <c r="AM41" i="45"/>
  <c r="AL41" i="45"/>
  <c r="AS34" i="45"/>
  <c r="AR34" i="45"/>
  <c r="AQ34" i="45"/>
  <c r="AP34" i="45"/>
  <c r="AO34" i="45"/>
  <c r="AN34" i="45"/>
  <c r="AM34" i="45"/>
  <c r="AL34" i="45"/>
  <c r="AS29" i="45"/>
  <c r="AR29" i="45"/>
  <c r="AQ29" i="45"/>
  <c r="AP29" i="45"/>
  <c r="AO29" i="45"/>
  <c r="AN29" i="45"/>
  <c r="AM29" i="45"/>
  <c r="AL29" i="45"/>
  <c r="AS14" i="45"/>
  <c r="AR14" i="45"/>
  <c r="AQ14" i="45"/>
  <c r="AP14" i="45"/>
  <c r="AO14" i="45"/>
  <c r="AN14" i="45"/>
  <c r="AM14" i="45"/>
  <c r="AL14" i="45"/>
  <c r="AS10" i="45"/>
  <c r="AR10" i="45"/>
  <c r="AQ10" i="45"/>
  <c r="AP10" i="45"/>
  <c r="AO10" i="45"/>
  <c r="AN10" i="45"/>
  <c r="AM10" i="45"/>
  <c r="AL10" i="45"/>
  <c r="AG60" i="45"/>
  <c r="AF60" i="45"/>
  <c r="AE60" i="45"/>
  <c r="AG52" i="45"/>
  <c r="AF52" i="45"/>
  <c r="AE52" i="45"/>
  <c r="AG47" i="45"/>
  <c r="AF47" i="45"/>
  <c r="AE47" i="45"/>
  <c r="AG41" i="45"/>
  <c r="AF41" i="45"/>
  <c r="AE41" i="45"/>
  <c r="AG34" i="45"/>
  <c r="AF34" i="45"/>
  <c r="AE34" i="45"/>
  <c r="AG29" i="45"/>
  <c r="AF29" i="45"/>
  <c r="AE29" i="45"/>
  <c r="AG14" i="45"/>
  <c r="AF14" i="45"/>
  <c r="AE14" i="45"/>
  <c r="AG10" i="45"/>
  <c r="AF10" i="45"/>
  <c r="AE10" i="45"/>
  <c r="AD60" i="45"/>
  <c r="AC60" i="45"/>
  <c r="AB60" i="45"/>
  <c r="AA60" i="45"/>
  <c r="Z60" i="45"/>
  <c r="Y60" i="45"/>
  <c r="W60" i="45"/>
  <c r="X59" i="45"/>
  <c r="X58" i="45"/>
  <c r="X57" i="45"/>
  <c r="X56" i="45"/>
  <c r="X55" i="45"/>
  <c r="X54" i="45"/>
  <c r="AD52" i="45"/>
  <c r="AC52" i="45"/>
  <c r="AB52" i="45"/>
  <c r="AA52" i="45"/>
  <c r="Z52" i="45"/>
  <c r="W52" i="45"/>
  <c r="X49" i="45"/>
  <c r="X52" i="45" s="1"/>
  <c r="AD47" i="45"/>
  <c r="AC47" i="45"/>
  <c r="AB47" i="45"/>
  <c r="AA47" i="45"/>
  <c r="Z47" i="45"/>
  <c r="W47" i="45"/>
  <c r="X43" i="45"/>
  <c r="AD41" i="45"/>
  <c r="AC41" i="45"/>
  <c r="AB41" i="45"/>
  <c r="AA41" i="45"/>
  <c r="Z41" i="45"/>
  <c r="W41" i="45"/>
  <c r="X40" i="45"/>
  <c r="X39" i="45"/>
  <c r="X38" i="45"/>
  <c r="X37" i="45"/>
  <c r="AD34" i="45"/>
  <c r="AC34" i="45"/>
  <c r="AB34" i="45"/>
  <c r="AA34" i="45"/>
  <c r="Z34" i="45"/>
  <c r="W34" i="45"/>
  <c r="X33" i="45"/>
  <c r="X32" i="45"/>
  <c r="X31" i="45"/>
  <c r="AD29" i="45"/>
  <c r="AC29" i="45"/>
  <c r="AB29" i="45"/>
  <c r="AA29" i="45"/>
  <c r="Z29" i="45"/>
  <c r="Y29" i="45"/>
  <c r="W29" i="45"/>
  <c r="X28" i="45"/>
  <c r="X27" i="45"/>
  <c r="X26" i="45"/>
  <c r="X25" i="45"/>
  <c r="X24" i="45"/>
  <c r="X23" i="45"/>
  <c r="X22" i="45"/>
  <c r="X21" i="45"/>
  <c r="X20" i="45"/>
  <c r="X19" i="45"/>
  <c r="X18" i="45"/>
  <c r="AD14" i="45"/>
  <c r="AC14" i="45"/>
  <c r="AB14" i="45"/>
  <c r="AA14" i="45"/>
  <c r="Z14" i="45"/>
  <c r="Y14" i="45"/>
  <c r="W14" i="45"/>
  <c r="X13" i="45"/>
  <c r="AD10" i="45"/>
  <c r="AC10" i="45"/>
  <c r="AB10" i="45"/>
  <c r="AA10" i="45"/>
  <c r="Z10" i="45"/>
  <c r="Y10" i="45"/>
  <c r="W10" i="45"/>
  <c r="X10" i="45"/>
  <c r="V60" i="45"/>
  <c r="U60" i="45"/>
  <c r="T60" i="45"/>
  <c r="S60" i="45"/>
  <c r="R60" i="45"/>
  <c r="Q60" i="45"/>
  <c r="V52" i="45"/>
  <c r="U52" i="45"/>
  <c r="T52" i="45"/>
  <c r="S52" i="45"/>
  <c r="R52" i="45"/>
  <c r="Q52" i="45"/>
  <c r="V47" i="45"/>
  <c r="U47" i="45"/>
  <c r="T47" i="45"/>
  <c r="S47" i="45"/>
  <c r="R47" i="45"/>
  <c r="Q47" i="45"/>
  <c r="V41" i="45"/>
  <c r="U41" i="45"/>
  <c r="T41" i="45"/>
  <c r="S41" i="45"/>
  <c r="R41" i="45"/>
  <c r="Q41" i="45"/>
  <c r="V34" i="45"/>
  <c r="U34" i="45"/>
  <c r="T34" i="45"/>
  <c r="S34" i="45"/>
  <c r="R34" i="45"/>
  <c r="Q34" i="45"/>
  <c r="V29" i="45"/>
  <c r="U29" i="45"/>
  <c r="T29" i="45"/>
  <c r="S29" i="45"/>
  <c r="R29" i="45"/>
  <c r="V14" i="45"/>
  <c r="U14" i="45"/>
  <c r="T14" i="45"/>
  <c r="S14" i="45"/>
  <c r="R14" i="45"/>
  <c r="Q14" i="45"/>
  <c r="V10" i="45"/>
  <c r="U10" i="45"/>
  <c r="T10" i="45"/>
  <c r="S10" i="45"/>
  <c r="R10" i="45"/>
  <c r="Q10" i="45"/>
  <c r="P60" i="45"/>
  <c r="O60" i="45"/>
  <c r="P52" i="45"/>
  <c r="O52" i="45"/>
  <c r="P47" i="45"/>
  <c r="O47" i="45"/>
  <c r="P41" i="45"/>
  <c r="O41" i="45"/>
  <c r="P34" i="45"/>
  <c r="O34" i="45"/>
  <c r="P29" i="45"/>
  <c r="O29" i="45"/>
  <c r="P14" i="45"/>
  <c r="O14" i="45"/>
  <c r="P10" i="45"/>
  <c r="O10" i="45"/>
  <c r="N60" i="45"/>
  <c r="M60" i="45"/>
  <c r="L60" i="45"/>
  <c r="K60" i="45"/>
  <c r="J60" i="45"/>
  <c r="I60" i="45"/>
  <c r="H60" i="45"/>
  <c r="G60" i="45"/>
  <c r="N52" i="45"/>
  <c r="M52" i="45"/>
  <c r="L52" i="45"/>
  <c r="K52" i="45"/>
  <c r="J52" i="45"/>
  <c r="I52" i="45"/>
  <c r="H52" i="45"/>
  <c r="G52" i="45"/>
  <c r="N47" i="45"/>
  <c r="M47" i="45"/>
  <c r="L47" i="45"/>
  <c r="K47" i="45"/>
  <c r="J47" i="45"/>
  <c r="I47" i="45"/>
  <c r="H47" i="45"/>
  <c r="G47" i="45"/>
  <c r="N41" i="45"/>
  <c r="M41" i="45"/>
  <c r="L41" i="45"/>
  <c r="K41" i="45"/>
  <c r="J41" i="45"/>
  <c r="I41" i="45"/>
  <c r="H41" i="45"/>
  <c r="G41" i="45"/>
  <c r="N34" i="45"/>
  <c r="M34" i="45"/>
  <c r="L34" i="45"/>
  <c r="K34" i="45"/>
  <c r="J34" i="45"/>
  <c r="I34" i="45"/>
  <c r="H34" i="45"/>
  <c r="G34" i="45"/>
  <c r="N29" i="45"/>
  <c r="M29" i="45"/>
  <c r="L29" i="45"/>
  <c r="K29" i="45"/>
  <c r="J29" i="45"/>
  <c r="I29" i="45"/>
  <c r="H29" i="45"/>
  <c r="G29" i="45"/>
  <c r="N14" i="45"/>
  <c r="M14" i="45"/>
  <c r="L14" i="45"/>
  <c r="K14" i="45"/>
  <c r="J14" i="45"/>
  <c r="I14" i="45"/>
  <c r="H14" i="45"/>
  <c r="G14" i="45"/>
  <c r="N10" i="45"/>
  <c r="M10" i="45"/>
  <c r="L10" i="45"/>
  <c r="K10" i="45"/>
  <c r="J10" i="45"/>
  <c r="I10" i="45"/>
  <c r="H10" i="45"/>
  <c r="G10" i="45"/>
  <c r="AX8" i="41"/>
  <c r="AX9" i="41"/>
  <c r="AY9" i="41" s="1"/>
  <c r="AX10" i="41"/>
  <c r="AY10" i="41" s="1"/>
  <c r="AX12" i="41"/>
  <c r="AX13" i="41"/>
  <c r="AX15" i="41"/>
  <c r="AY15" i="41" s="1"/>
  <c r="AX16" i="41"/>
  <c r="AY16" i="41" s="1"/>
  <c r="AX17" i="41"/>
  <c r="AY17" i="41" s="1"/>
  <c r="AX18" i="41"/>
  <c r="AX19" i="41"/>
  <c r="AY20" i="41"/>
  <c r="AY21" i="41"/>
  <c r="AY22" i="41"/>
  <c r="AY23" i="41"/>
  <c r="AY24" i="41"/>
  <c r="AY25" i="41"/>
  <c r="AY26" i="41"/>
  <c r="AY27" i="41"/>
  <c r="AY28" i="41"/>
  <c r="AY29" i="41"/>
  <c r="AY30" i="41"/>
  <c r="AY31" i="41"/>
  <c r="AY32" i="41"/>
  <c r="AY33" i="41"/>
  <c r="AY34" i="41"/>
  <c r="AY35" i="41"/>
  <c r="AY36" i="41"/>
  <c r="AX39" i="41"/>
  <c r="AX40" i="41"/>
  <c r="AX7" i="41"/>
  <c r="AU34" i="45" l="1"/>
  <c r="AV34" i="45" s="1"/>
  <c r="AU52" i="45"/>
  <c r="AV52" i="45" s="1"/>
  <c r="AU41" i="45"/>
  <c r="AV41" i="45" s="1"/>
  <c r="AU47" i="45"/>
  <c r="AV47" i="45" s="1"/>
  <c r="AU60" i="45"/>
  <c r="AV60" i="45" s="1"/>
  <c r="AU29" i="45"/>
  <c r="AV29" i="45" s="1"/>
  <c r="AU14" i="45"/>
  <c r="AV14" i="45" s="1"/>
  <c r="X14" i="45"/>
  <c r="X29" i="45"/>
  <c r="X34" i="45"/>
  <c r="X41" i="45"/>
  <c r="X47" i="45"/>
  <c r="X60" i="45"/>
  <c r="AX37" i="41"/>
</calcChain>
</file>

<file path=xl/sharedStrings.xml><?xml version="1.0" encoding="utf-8"?>
<sst xmlns="http://schemas.openxmlformats.org/spreadsheetml/2006/main" count="1920" uniqueCount="462">
  <si>
    <t>相馬市図書館</t>
    <rPh sb="0" eb="3">
      <t>ソウマシ</t>
    </rPh>
    <rPh sb="3" eb="6">
      <t>トショカン</t>
    </rPh>
    <phoneticPr fontId="6"/>
  </si>
  <si>
    <t>矢吹町図書館</t>
    <rPh sb="0" eb="3">
      <t>ヤブキマチ</t>
    </rPh>
    <rPh sb="3" eb="6">
      <t>トショカン</t>
    </rPh>
    <phoneticPr fontId="6"/>
  </si>
  <si>
    <t>矢祭もったいない図書館</t>
    <rPh sb="0" eb="2">
      <t>ヤマツリ</t>
    </rPh>
    <rPh sb="8" eb="11">
      <t>トショカン</t>
    </rPh>
    <phoneticPr fontId="6"/>
  </si>
  <si>
    <t>クローバー子供図書館</t>
    <rPh sb="5" eb="7">
      <t>コドモ</t>
    </rPh>
    <rPh sb="7" eb="10">
      <t>トショカン</t>
    </rPh>
    <phoneticPr fontId="6"/>
  </si>
  <si>
    <t>泉崎図書館</t>
    <rPh sb="0" eb="2">
      <t>イズミザキ</t>
    </rPh>
    <rPh sb="2" eb="5">
      <t>トショカン</t>
    </rPh>
    <phoneticPr fontId="6"/>
  </si>
  <si>
    <t>浪江町図書館</t>
    <rPh sb="0" eb="3">
      <t>ナミエマチ</t>
    </rPh>
    <rPh sb="3" eb="6">
      <t>トショカン</t>
    </rPh>
    <phoneticPr fontId="6"/>
  </si>
  <si>
    <t>平成24年度</t>
    <rPh sb="0" eb="2">
      <t>ヘイセイ</t>
    </rPh>
    <rPh sb="4" eb="6">
      <t>ネンド</t>
    </rPh>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</si>
  <si>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</si>
  <si>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</si>
  <si>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</si>
  <si>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平成29年度</t>
    <rPh sb="0" eb="2">
      <t>ヘイセイ</t>
    </rPh>
    <rPh sb="4" eb="6">
      <t>ネンド</t>
    </rPh>
    <phoneticPr fontId="6"/>
  </si>
  <si>
    <t>収録対象</t>
    <rPh sb="0" eb="4">
      <t>シュウロクタイショウ</t>
    </rPh>
    <phoneticPr fontId="6"/>
  </si>
  <si>
    <t>記載事項</t>
    <rPh sb="0" eb="4">
      <t>キサイジコウ</t>
    </rPh>
    <phoneticPr fontId="6"/>
  </si>
  <si>
    <t>「不明」</t>
    <rPh sb="1" eb="3">
      <t>フメイ</t>
    </rPh>
    <phoneticPr fontId="6"/>
  </si>
  <si>
    <t>「中央館へ」</t>
    <rPh sb="1" eb="4">
      <t>チュウオウカン</t>
    </rPh>
    <phoneticPr fontId="6"/>
  </si>
  <si>
    <t>１　表記</t>
    <rPh sb="2" eb="4">
      <t>ヒョウキ</t>
    </rPh>
    <phoneticPr fontId="6"/>
  </si>
  <si>
    <t>２　他統計引用：出典</t>
    <rPh sb="2" eb="3">
      <t>タ</t>
    </rPh>
    <rPh sb="3" eb="7">
      <t>トウケイインヨウ</t>
    </rPh>
    <rPh sb="8" eb="10">
      <t>シュッテン</t>
    </rPh>
    <phoneticPr fontId="6"/>
  </si>
  <si>
    <t>管内人口</t>
    <rPh sb="0" eb="4">
      <t>カンナイジンコウ</t>
    </rPh>
    <phoneticPr fontId="6"/>
  </si>
  <si>
    <t>中央館名</t>
    <rPh sb="0" eb="2">
      <t>チュウオウ</t>
    </rPh>
    <rPh sb="2" eb="3">
      <t>カン</t>
    </rPh>
    <rPh sb="3" eb="4">
      <t>メイ</t>
    </rPh>
    <phoneticPr fontId="6"/>
  </si>
  <si>
    <t>福島市立図書館</t>
    <rPh sb="0" eb="7">
      <t>フクシマシリツトショカン</t>
    </rPh>
    <phoneticPr fontId="6"/>
  </si>
  <si>
    <t>会津若松市立会津図書館</t>
    <rPh sb="0" eb="6">
      <t>アイヅワカマツシリツ</t>
    </rPh>
    <rPh sb="6" eb="11">
      <t>アイヅトショカン</t>
    </rPh>
    <phoneticPr fontId="6"/>
  </si>
  <si>
    <t>郡山市中央図書館</t>
    <rPh sb="0" eb="3">
      <t>コオリヤマシ</t>
    </rPh>
    <rPh sb="3" eb="8">
      <t>チュウオウトショカン</t>
    </rPh>
    <phoneticPr fontId="6"/>
  </si>
  <si>
    <t>いわき市立いわき総合図書館</t>
    <rPh sb="3" eb="5">
      <t>シリツ</t>
    </rPh>
    <rPh sb="8" eb="13">
      <t>ソウゴウトショカン</t>
    </rPh>
    <phoneticPr fontId="6"/>
  </si>
  <si>
    <t>白河市立図書館</t>
    <rPh sb="0" eb="7">
      <t>シラカワシリツトショカン</t>
    </rPh>
    <phoneticPr fontId="6"/>
  </si>
  <si>
    <t>須賀川市中央図書館</t>
    <rPh sb="0" eb="4">
      <t>スカガワシ</t>
    </rPh>
    <rPh sb="4" eb="9">
      <t>チュウオウトショカン</t>
    </rPh>
    <phoneticPr fontId="6"/>
  </si>
  <si>
    <t>喜多方市立図書館</t>
    <rPh sb="0" eb="8">
      <t>キタカタシリツトショカン</t>
    </rPh>
    <phoneticPr fontId="6"/>
  </si>
  <si>
    <t>二本松市立二本松図書館</t>
    <rPh sb="0" eb="5">
      <t>ニホンマツシリツ</t>
    </rPh>
    <rPh sb="5" eb="11">
      <t>ニホンマツトショカン</t>
    </rPh>
    <phoneticPr fontId="6"/>
  </si>
  <si>
    <t>田村市図書館</t>
    <rPh sb="0" eb="6">
      <t>タムラシトショカン</t>
    </rPh>
    <phoneticPr fontId="6"/>
  </si>
  <si>
    <t>南相馬市立中央図書館</t>
    <rPh sb="0" eb="5">
      <t>ミナミソウマシリツ</t>
    </rPh>
    <rPh sb="5" eb="10">
      <t>チュウオウトショカン</t>
    </rPh>
    <phoneticPr fontId="6"/>
  </si>
  <si>
    <t>伊達市立図書館</t>
    <rPh sb="0" eb="7">
      <t>ダテシリツトショカン</t>
    </rPh>
    <phoneticPr fontId="6"/>
  </si>
  <si>
    <t>本宮市立しらさわ夢図書館</t>
    <rPh sb="0" eb="4">
      <t>モトミヤシリツ</t>
    </rPh>
    <rPh sb="8" eb="9">
      <t>ユメ</t>
    </rPh>
    <rPh sb="9" eb="12">
      <t>トショカン</t>
    </rPh>
    <phoneticPr fontId="6"/>
  </si>
  <si>
    <t>国見町図書館</t>
    <rPh sb="0" eb="3">
      <t>クニミマチ</t>
    </rPh>
    <rPh sb="3" eb="6">
      <t>トショカン</t>
    </rPh>
    <phoneticPr fontId="6"/>
  </si>
  <si>
    <t>鏡石町図書館</t>
    <phoneticPr fontId="6"/>
  </si>
  <si>
    <t>南会津町図書館</t>
    <rPh sb="0" eb="4">
      <t>ミナミアイヅマチ</t>
    </rPh>
    <rPh sb="4" eb="7">
      <t>トショカン</t>
    </rPh>
    <phoneticPr fontId="6"/>
  </si>
  <si>
    <t>会津美里町図書館</t>
    <rPh sb="0" eb="8">
      <t>アイヅミサトマチトショカン</t>
    </rPh>
    <phoneticPr fontId="6"/>
  </si>
  <si>
    <t>棚倉町立図書館</t>
    <rPh sb="0" eb="7">
      <t>タナクラチョウリツトショカン</t>
    </rPh>
    <phoneticPr fontId="6"/>
  </si>
  <si>
    <t>塙町立図書館</t>
    <rPh sb="0" eb="3">
      <t>ハナワチョウリツ</t>
    </rPh>
    <rPh sb="3" eb="6">
      <t>トショカン</t>
    </rPh>
    <phoneticPr fontId="6"/>
  </si>
  <si>
    <t>鮫川村図書館</t>
    <rPh sb="0" eb="3">
      <t>サメカワムラ</t>
    </rPh>
    <rPh sb="3" eb="6">
      <t>トショカン</t>
    </rPh>
    <phoneticPr fontId="6"/>
  </si>
  <si>
    <t>石川町立図書館</t>
    <rPh sb="0" eb="7">
      <t>イシカワチョウリツトショカン</t>
    </rPh>
    <phoneticPr fontId="6"/>
  </si>
  <si>
    <t>浅川町立あさかわ図書館</t>
    <rPh sb="0" eb="4">
      <t>アサカワチョウリツ</t>
    </rPh>
    <rPh sb="8" eb="11">
      <t>トショカン</t>
    </rPh>
    <phoneticPr fontId="6"/>
  </si>
  <si>
    <t>古殿町図書館</t>
    <rPh sb="0" eb="6">
      <t>フルドノマチトショカン</t>
    </rPh>
    <phoneticPr fontId="6"/>
  </si>
  <si>
    <t>三春町民図書館</t>
    <rPh sb="0" eb="7">
      <t>ミハルチョウミントショカン</t>
    </rPh>
    <phoneticPr fontId="6"/>
  </si>
  <si>
    <t>小野町ふるさと文化の館</t>
    <rPh sb="0" eb="3">
      <t>オノマチ</t>
    </rPh>
    <rPh sb="7" eb="9">
      <t>ブンカ</t>
    </rPh>
    <rPh sb="10" eb="11">
      <t>ヤカタ</t>
    </rPh>
    <phoneticPr fontId="6"/>
  </si>
  <si>
    <t>富岡町図書館</t>
    <rPh sb="0" eb="6">
      <t>トミオカマチトショカン</t>
    </rPh>
    <phoneticPr fontId="6"/>
  </si>
  <si>
    <t>大熊町図書館</t>
    <rPh sb="0" eb="6">
      <t>オオクママチトショカン</t>
    </rPh>
    <phoneticPr fontId="6"/>
  </si>
  <si>
    <t>新地町図書館</t>
    <rPh sb="0" eb="6">
      <t>シンチマチトショカン</t>
    </rPh>
    <phoneticPr fontId="6"/>
  </si>
  <si>
    <t>延床面積(㎡)</t>
    <rPh sb="0" eb="2">
      <t>ノベユカ</t>
    </rPh>
    <rPh sb="2" eb="4">
      <t>メンセキ</t>
    </rPh>
    <phoneticPr fontId="6"/>
  </si>
  <si>
    <t>自動車図書館</t>
    <rPh sb="0" eb="6">
      <t>ジドウシャトショカン</t>
    </rPh>
    <phoneticPr fontId="6"/>
  </si>
  <si>
    <t>台数</t>
    <rPh sb="0" eb="2">
      <t>ダイスウ</t>
    </rPh>
    <phoneticPr fontId="6"/>
  </si>
  <si>
    <t>巡回箇所</t>
    <rPh sb="0" eb="4">
      <t>ジュンカイカショ</t>
    </rPh>
    <phoneticPr fontId="6"/>
  </si>
  <si>
    <t>年間開館日数</t>
    <rPh sb="0" eb="2">
      <t>ネンカン</t>
    </rPh>
    <rPh sb="2" eb="4">
      <t>カイカン</t>
    </rPh>
    <rPh sb="4" eb="6">
      <t>ニッスウ</t>
    </rPh>
    <phoneticPr fontId="6"/>
  </si>
  <si>
    <t>祝日開館の有無</t>
    <rPh sb="0" eb="2">
      <t>シュクジツ</t>
    </rPh>
    <rPh sb="2" eb="4">
      <t>カイカン</t>
    </rPh>
    <rPh sb="5" eb="7">
      <t>ウム</t>
    </rPh>
    <phoneticPr fontId="6"/>
  </si>
  <si>
    <t>蔵書数(冊)</t>
    <rPh sb="0" eb="2">
      <t>ゾウショ</t>
    </rPh>
    <rPh sb="2" eb="3">
      <t>スウ</t>
    </rPh>
    <rPh sb="4" eb="5">
      <t>サツ</t>
    </rPh>
    <phoneticPr fontId="6"/>
  </si>
  <si>
    <t>うち児童資料</t>
    <rPh sb="2" eb="6">
      <t>ジドウシリョウ</t>
    </rPh>
    <phoneticPr fontId="6"/>
  </si>
  <si>
    <t>うち開架資料</t>
    <rPh sb="2" eb="4">
      <t>カイカ</t>
    </rPh>
    <rPh sb="4" eb="6">
      <t>シリョウ</t>
    </rPh>
    <phoneticPr fontId="6"/>
  </si>
  <si>
    <t>年間受入数(冊)</t>
    <rPh sb="0" eb="2">
      <t>ネンカン</t>
    </rPh>
    <rPh sb="2" eb="4">
      <t>ウケイレ</t>
    </rPh>
    <rPh sb="4" eb="5">
      <t>スウ</t>
    </rPh>
    <rPh sb="6" eb="7">
      <t>サツ</t>
    </rPh>
    <phoneticPr fontId="6"/>
  </si>
  <si>
    <t>うち購入資料</t>
    <rPh sb="2" eb="4">
      <t>コウニュウ</t>
    </rPh>
    <rPh sb="4" eb="6">
      <t>シリョウ</t>
    </rPh>
    <phoneticPr fontId="6"/>
  </si>
  <si>
    <t>うち児童資料</t>
    <rPh sb="2" eb="4">
      <t>ジドウ</t>
    </rPh>
    <rPh sb="4" eb="6">
      <t>シリョウ</t>
    </rPh>
    <phoneticPr fontId="6"/>
  </si>
  <si>
    <t>LD</t>
    <phoneticPr fontId="6"/>
  </si>
  <si>
    <t>DVD</t>
    <phoneticPr fontId="6"/>
  </si>
  <si>
    <t>マイクロフィルム等</t>
    <rPh sb="8" eb="9">
      <t>トウ</t>
    </rPh>
    <phoneticPr fontId="6"/>
  </si>
  <si>
    <t>カセットテープ</t>
    <phoneticPr fontId="6"/>
  </si>
  <si>
    <t>レコード</t>
    <phoneticPr fontId="6"/>
  </si>
  <si>
    <t>その他</t>
    <rPh sb="2" eb="3">
      <t>タ</t>
    </rPh>
    <phoneticPr fontId="6"/>
  </si>
  <si>
    <t>委託派遣</t>
    <rPh sb="0" eb="2">
      <t>イタク</t>
    </rPh>
    <rPh sb="2" eb="4">
      <t>ハケン</t>
    </rPh>
    <phoneticPr fontId="6"/>
  </si>
  <si>
    <t>非常勤職員</t>
    <rPh sb="0" eb="3">
      <t>ヒジョウキン</t>
    </rPh>
    <rPh sb="3" eb="5">
      <t>ショクイン</t>
    </rPh>
    <phoneticPr fontId="6"/>
  </si>
  <si>
    <t>臨時職員</t>
    <rPh sb="0" eb="2">
      <t>リンジ</t>
    </rPh>
    <rPh sb="2" eb="4">
      <t>ショクイン</t>
    </rPh>
    <phoneticPr fontId="6"/>
  </si>
  <si>
    <t>専任職員</t>
    <rPh sb="0" eb="2">
      <t>センニン</t>
    </rPh>
    <rPh sb="2" eb="4">
      <t>ショクイン</t>
    </rPh>
    <phoneticPr fontId="6"/>
  </si>
  <si>
    <t>兼任職員</t>
    <rPh sb="0" eb="2">
      <t>ケンニン</t>
    </rPh>
    <rPh sb="2" eb="4">
      <t>ショクイン</t>
    </rPh>
    <phoneticPr fontId="6"/>
  </si>
  <si>
    <t>うち購入</t>
    <rPh sb="2" eb="4">
      <t>コウニュウ</t>
    </rPh>
    <phoneticPr fontId="6"/>
  </si>
  <si>
    <t>３　資料</t>
    <rPh sb="2" eb="4">
      <t>シリョウ</t>
    </rPh>
    <phoneticPr fontId="6"/>
  </si>
  <si>
    <t>登録者総数</t>
    <rPh sb="0" eb="2">
      <t>トウロク</t>
    </rPh>
    <rPh sb="2" eb="3">
      <t>シャ</t>
    </rPh>
    <rPh sb="3" eb="5">
      <t>ソウスウ</t>
    </rPh>
    <rPh sb="4" eb="5">
      <t>スウ</t>
    </rPh>
    <phoneticPr fontId="6"/>
  </si>
  <si>
    <t>うち有効登録者数</t>
    <rPh sb="2" eb="4">
      <t>ユウコウ</t>
    </rPh>
    <rPh sb="4" eb="7">
      <t>トウロクシャ</t>
    </rPh>
    <rPh sb="7" eb="8">
      <t>スウ</t>
    </rPh>
    <phoneticPr fontId="6"/>
  </si>
  <si>
    <t>うち有効登録者数うち児童</t>
    <rPh sb="2" eb="4">
      <t>ユウコウ</t>
    </rPh>
    <rPh sb="4" eb="7">
      <t>トウロクシャ</t>
    </rPh>
    <rPh sb="7" eb="8">
      <t>スウ</t>
    </rPh>
    <rPh sb="10" eb="12">
      <t>ジドウ</t>
    </rPh>
    <phoneticPr fontId="6"/>
  </si>
  <si>
    <t>団体貸出</t>
    <rPh sb="0" eb="4">
      <t>ダンタイカシダシ</t>
    </rPh>
    <phoneticPr fontId="6"/>
  </si>
  <si>
    <t>利用団体数</t>
    <rPh sb="0" eb="2">
      <t>リヨウ</t>
    </rPh>
    <rPh sb="2" eb="5">
      <t>ダンタイスウ</t>
    </rPh>
    <phoneticPr fontId="6"/>
  </si>
  <si>
    <t>予約件数(件)</t>
    <rPh sb="0" eb="4">
      <t>ヨヤクケンスウ</t>
    </rPh>
    <rPh sb="5" eb="6">
      <t>ケン</t>
    </rPh>
    <phoneticPr fontId="6"/>
  </si>
  <si>
    <t>相互貸借</t>
    <rPh sb="0" eb="2">
      <t>ソウゴ</t>
    </rPh>
    <rPh sb="2" eb="4">
      <t>タイシャク</t>
    </rPh>
    <phoneticPr fontId="6"/>
  </si>
  <si>
    <t>文献複写(枚)</t>
    <rPh sb="0" eb="4">
      <t>ブンケンフクシャ</t>
    </rPh>
    <rPh sb="5" eb="6">
      <t>マイ</t>
    </rPh>
    <phoneticPr fontId="6"/>
  </si>
  <si>
    <t>参考業務(件)</t>
    <rPh sb="0" eb="4">
      <t>サンコウギョウム</t>
    </rPh>
    <rPh sb="5" eb="6">
      <t>ケン</t>
    </rPh>
    <phoneticPr fontId="6"/>
  </si>
  <si>
    <t>うち資料費(千円)</t>
    <rPh sb="2" eb="4">
      <t>シリョウ</t>
    </rPh>
    <phoneticPr fontId="6"/>
  </si>
  <si>
    <t>うち資料費うち図書費(千円)</t>
    <rPh sb="2" eb="5">
      <t>シリョウヒ</t>
    </rPh>
    <rPh sb="7" eb="10">
      <t>トショヒ</t>
    </rPh>
    <rPh sb="11" eb="13">
      <t>センエン</t>
    </rPh>
    <phoneticPr fontId="6"/>
  </si>
  <si>
    <t>経常費(千円)</t>
    <rPh sb="0" eb="3">
      <t>ケイジョウヒ</t>
    </rPh>
    <rPh sb="4" eb="6">
      <t>センエン</t>
    </rPh>
    <phoneticPr fontId="6"/>
  </si>
  <si>
    <t>前々年度決算額</t>
    <rPh sb="0" eb="2">
      <t>ゼンゼン</t>
    </rPh>
    <rPh sb="2" eb="4">
      <t>ネンド</t>
    </rPh>
    <rPh sb="4" eb="6">
      <t>ケッサン</t>
    </rPh>
    <rPh sb="6" eb="7">
      <t>ガク</t>
    </rPh>
    <phoneticPr fontId="6"/>
  </si>
  <si>
    <t>今年度予算額</t>
    <rPh sb="0" eb="3">
      <t>コンネンド</t>
    </rPh>
    <rPh sb="3" eb="5">
      <t>ヨサン</t>
    </rPh>
    <rPh sb="5" eb="6">
      <t>ガク</t>
    </rPh>
    <phoneticPr fontId="6"/>
  </si>
  <si>
    <t>(内訳)</t>
    <rPh sb="1" eb="3">
      <t>ウチワケ</t>
    </rPh>
    <phoneticPr fontId="6"/>
  </si>
  <si>
    <t>(内訳)</t>
    <phoneticPr fontId="6"/>
  </si>
  <si>
    <t>児童室の有無</t>
    <rPh sb="0" eb="3">
      <t>ジドウシツ</t>
    </rPh>
    <rPh sb="4" eb="6">
      <t>ウム</t>
    </rPh>
    <phoneticPr fontId="6"/>
  </si>
  <si>
    <t>児童コーナーの有無</t>
    <rPh sb="0" eb="2">
      <t>ジドウ</t>
    </rPh>
    <rPh sb="7" eb="9">
      <t>ウム</t>
    </rPh>
    <phoneticPr fontId="6"/>
  </si>
  <si>
    <t>YAコーナーの有無</t>
    <rPh sb="7" eb="9">
      <t>ウム</t>
    </rPh>
    <phoneticPr fontId="6"/>
  </si>
  <si>
    <t>乳幼児コーナーの有無</t>
    <rPh sb="0" eb="3">
      <t>ニュウヨウジ</t>
    </rPh>
    <rPh sb="8" eb="10">
      <t>ウム</t>
    </rPh>
    <phoneticPr fontId="6"/>
  </si>
  <si>
    <t>児童・YAカウンターの有無</t>
    <rPh sb="0" eb="2">
      <t>ジドウ</t>
    </rPh>
    <rPh sb="11" eb="13">
      <t>ウム</t>
    </rPh>
    <phoneticPr fontId="6"/>
  </si>
  <si>
    <t>ブックスタート実施状況</t>
    <rPh sb="7" eb="11">
      <t>ジッシジョウキョウ</t>
    </rPh>
    <phoneticPr fontId="6"/>
  </si>
  <si>
    <t>策定年度</t>
    <rPh sb="0" eb="4">
      <t>サクテイネンド</t>
    </rPh>
    <phoneticPr fontId="6"/>
  </si>
  <si>
    <t>最新更新年度</t>
    <rPh sb="0" eb="6">
      <t>サイシンコウシンネンド</t>
    </rPh>
    <phoneticPr fontId="6"/>
  </si>
  <si>
    <t>子ども読書活動推進計画</t>
    <rPh sb="0" eb="1">
      <t>コ</t>
    </rPh>
    <rPh sb="3" eb="7">
      <t>ドクショカツドウ</t>
    </rPh>
    <rPh sb="7" eb="11">
      <t>スイシンケイカク</t>
    </rPh>
    <phoneticPr fontId="6"/>
  </si>
  <si>
    <t>児童・ヤングアダルト・乳幼児サービス</t>
    <rPh sb="0" eb="2">
      <t>ジドウ</t>
    </rPh>
    <rPh sb="11" eb="14">
      <t>ニュウヨウジ</t>
    </rPh>
    <phoneticPr fontId="6"/>
  </si>
  <si>
    <t>サピエ図書館導入の有無</t>
    <rPh sb="3" eb="6">
      <t>トショカン</t>
    </rPh>
    <rPh sb="6" eb="8">
      <t>ドウニュウ</t>
    </rPh>
    <rPh sb="9" eb="11">
      <t>ウム</t>
    </rPh>
    <phoneticPr fontId="6"/>
  </si>
  <si>
    <t>補充説明</t>
    <rPh sb="0" eb="4">
      <t>ホジュウセツメイ</t>
    </rPh>
    <phoneticPr fontId="6"/>
  </si>
  <si>
    <t>「掲載なし」</t>
    <rPh sb="1" eb="3">
      <t>ケイサイ</t>
    </rPh>
    <phoneticPr fontId="6"/>
  </si>
  <si>
    <t>出典元に掲載のないもの</t>
    <rPh sb="0" eb="3">
      <t>シュッテンモト</t>
    </rPh>
    <rPh sb="4" eb="6">
      <t>ケイサイ</t>
    </rPh>
    <phoneticPr fontId="6"/>
  </si>
  <si>
    <t>うち司書資格有</t>
    <rPh sb="6" eb="7">
      <t>アリ</t>
    </rPh>
    <phoneticPr fontId="6"/>
  </si>
  <si>
    <t>職員数</t>
    <rPh sb="0" eb="3">
      <t>ショクインスウ</t>
    </rPh>
    <phoneticPr fontId="6"/>
  </si>
  <si>
    <t>所蔵視聴覚資料数(点)</t>
    <rPh sb="0" eb="2">
      <t>ショゾウ</t>
    </rPh>
    <rPh sb="2" eb="5">
      <t>シチョウカク</t>
    </rPh>
    <rPh sb="5" eb="7">
      <t>シリョウ</t>
    </rPh>
    <rPh sb="7" eb="8">
      <t>スウ</t>
    </rPh>
    <rPh sb="9" eb="10">
      <t>テン</t>
    </rPh>
    <phoneticPr fontId="6"/>
  </si>
  <si>
    <t>不明</t>
    <rPh sb="0" eb="2">
      <t>フメイ</t>
    </rPh>
    <phoneticPr fontId="6"/>
  </si>
  <si>
    <t>うち児童(点)</t>
    <rPh sb="2" eb="4">
      <t>ジドウ</t>
    </rPh>
    <phoneticPr fontId="6"/>
  </si>
  <si>
    <t>うち自治体内貸出(点)</t>
    <phoneticPr fontId="6"/>
  </si>
  <si>
    <t>借受数(点)</t>
    <rPh sb="0" eb="2">
      <t>カリウケ</t>
    </rPh>
    <rPh sb="2" eb="3">
      <t>スウ</t>
    </rPh>
    <phoneticPr fontId="6"/>
  </si>
  <si>
    <t>貸出数(点)</t>
    <rPh sb="0" eb="2">
      <t>カシダシ</t>
    </rPh>
    <rPh sb="2" eb="3">
      <t>スウ</t>
    </rPh>
    <phoneticPr fontId="6"/>
  </si>
  <si>
    <t>猪苗代町図書館</t>
    <rPh sb="0" eb="3">
      <t>イナワシロ</t>
    </rPh>
    <rPh sb="3" eb="4">
      <t>マチ</t>
    </rPh>
    <rPh sb="4" eb="6">
      <t>トショ</t>
    </rPh>
    <rPh sb="6" eb="7">
      <t>カン</t>
    </rPh>
    <phoneticPr fontId="6"/>
  </si>
  <si>
    <t>地域館・分館の有無</t>
    <rPh sb="0" eb="3">
      <t>チイキカン</t>
    </rPh>
    <rPh sb="4" eb="6">
      <t>ブンカン</t>
    </rPh>
    <rPh sb="7" eb="9">
      <t>ウム</t>
    </rPh>
    <phoneticPr fontId="6"/>
  </si>
  <si>
    <t>CD(音楽)</t>
    <rPh sb="3" eb="5">
      <t>オンガク</t>
    </rPh>
    <phoneticPr fontId="6"/>
  </si>
  <si>
    <t>CD-ROM(データ)</t>
    <phoneticPr fontId="6"/>
  </si>
  <si>
    <t>別表に記載</t>
    <rPh sb="0" eb="2">
      <t>ベッピョウ</t>
    </rPh>
    <rPh sb="3" eb="5">
      <t>キサイ</t>
    </rPh>
    <phoneticPr fontId="6"/>
  </si>
  <si>
    <t>使用中の図書館システム</t>
    <rPh sb="0" eb="3">
      <t>シヨウチュウ</t>
    </rPh>
    <rPh sb="4" eb="7">
      <t>トショカン</t>
    </rPh>
    <phoneticPr fontId="6"/>
  </si>
  <si>
    <t>4　図書館サービス</t>
    <rPh sb="2" eb="5">
      <t>トショカン</t>
    </rPh>
    <phoneticPr fontId="6"/>
  </si>
  <si>
    <t>5　経費</t>
    <rPh sb="2" eb="4">
      <t>ケイヒ</t>
    </rPh>
    <phoneticPr fontId="6"/>
  </si>
  <si>
    <t>6　個別のサービス</t>
    <rPh sb="2" eb="4">
      <t>コベツ</t>
    </rPh>
    <phoneticPr fontId="6"/>
  </si>
  <si>
    <t>1　施設</t>
    <rPh sb="2" eb="4">
      <t>シセツ</t>
    </rPh>
    <phoneticPr fontId="6"/>
  </si>
  <si>
    <t>2　職員</t>
    <rPh sb="2" eb="4">
      <t>ショクイン</t>
    </rPh>
    <phoneticPr fontId="6"/>
  </si>
  <si>
    <t>来館者数</t>
    <rPh sb="0" eb="3">
      <t>ライカンシャ</t>
    </rPh>
    <rPh sb="3" eb="4">
      <t>スウ</t>
    </rPh>
    <phoneticPr fontId="6"/>
  </si>
  <si>
    <t>除籍数(冊)</t>
    <rPh sb="0" eb="2">
      <t>ジョセキ</t>
    </rPh>
    <rPh sb="2" eb="3">
      <t>スウ</t>
    </rPh>
    <rPh sb="4" eb="5">
      <t>サツ</t>
    </rPh>
    <phoneticPr fontId="6"/>
  </si>
  <si>
    <t>自治体内学校司書配置の有無</t>
    <rPh sb="0" eb="4">
      <t>ジチタイナイ</t>
    </rPh>
    <rPh sb="4" eb="8">
      <t>ガッコウシショ</t>
    </rPh>
    <rPh sb="8" eb="10">
      <t>ハイチ</t>
    </rPh>
    <rPh sb="11" eb="13">
      <t>ウム</t>
    </rPh>
    <phoneticPr fontId="6"/>
  </si>
  <si>
    <t>自治体名</t>
    <rPh sb="0" eb="3">
      <t>ジチタイ</t>
    </rPh>
    <rPh sb="3" eb="4">
      <t>メイ</t>
    </rPh>
    <phoneticPr fontId="6"/>
  </si>
  <si>
    <t>館名</t>
    <rPh sb="0" eb="1">
      <t>ナカダテ</t>
    </rPh>
    <rPh sb="1" eb="2">
      <t>メイ</t>
    </rPh>
    <phoneticPr fontId="6"/>
  </si>
  <si>
    <t>福島市</t>
    <rPh sb="0" eb="3">
      <t>フクシマシ</t>
    </rPh>
    <phoneticPr fontId="6"/>
  </si>
  <si>
    <t>公共図書館の部(別表)</t>
    <rPh sb="0" eb="2">
      <t>コウキョウ</t>
    </rPh>
    <rPh sb="2" eb="5">
      <t>トショカン</t>
    </rPh>
    <rPh sb="6" eb="7">
      <t>ブ</t>
    </rPh>
    <rPh sb="8" eb="10">
      <t>ベッピョウ</t>
    </rPh>
    <phoneticPr fontId="6"/>
  </si>
  <si>
    <t>公共図書館の部(本表)</t>
    <rPh sb="0" eb="2">
      <t>コウキョウ</t>
    </rPh>
    <rPh sb="2" eb="5">
      <t>トショカン</t>
    </rPh>
    <rPh sb="6" eb="7">
      <t>ブ</t>
    </rPh>
    <rPh sb="8" eb="10">
      <t>ホンヒョウ</t>
    </rPh>
    <phoneticPr fontId="6"/>
  </si>
  <si>
    <t>福島市西口ライブラリー</t>
    <rPh sb="0" eb="2">
      <t>フクシマ</t>
    </rPh>
    <rPh sb="2" eb="3">
      <t>シ</t>
    </rPh>
    <rPh sb="3" eb="5">
      <t>ニシグチ</t>
    </rPh>
    <phoneticPr fontId="6"/>
  </si>
  <si>
    <t>福島市子どもライブラリー</t>
    <rPh sb="0" eb="4">
      <t>フクシマシコ</t>
    </rPh>
    <phoneticPr fontId="6"/>
  </si>
  <si>
    <t>二本松市立岩代図書館</t>
    <rPh sb="0" eb="5">
      <t>ニホンマツシリツ</t>
    </rPh>
    <rPh sb="5" eb="7">
      <t>イワシロ</t>
    </rPh>
    <rPh sb="7" eb="10">
      <t>トショカン</t>
    </rPh>
    <phoneticPr fontId="6"/>
  </si>
  <si>
    <t>二本松市</t>
    <rPh sb="0" eb="3">
      <t>ニホンマツ</t>
    </rPh>
    <rPh sb="3" eb="4">
      <t>シ</t>
    </rPh>
    <phoneticPr fontId="6"/>
  </si>
  <si>
    <t>郡山市中央図書館田村分館</t>
    <rPh sb="0" eb="3">
      <t>コオリヤマシ</t>
    </rPh>
    <rPh sb="3" eb="8">
      <t>チュウオウトショカン</t>
    </rPh>
    <rPh sb="8" eb="12">
      <t>タムラブンカン</t>
    </rPh>
    <phoneticPr fontId="6"/>
  </si>
  <si>
    <t>郡山市中央図書館喜久田分館</t>
    <rPh sb="0" eb="3">
      <t>コオリヤマシ</t>
    </rPh>
    <rPh sb="3" eb="8">
      <t>チュウオウトショカン</t>
    </rPh>
    <rPh sb="8" eb="11">
      <t>キクタ</t>
    </rPh>
    <rPh sb="11" eb="13">
      <t>ブンカン</t>
    </rPh>
    <phoneticPr fontId="6"/>
  </si>
  <si>
    <t>郡山市中央図書館緑ヶ丘分館</t>
    <rPh sb="0" eb="3">
      <t>コオリヤマシ</t>
    </rPh>
    <rPh sb="3" eb="8">
      <t>チュウオウトショカン</t>
    </rPh>
    <rPh sb="8" eb="11">
      <t>ミドリガオカ</t>
    </rPh>
    <rPh sb="11" eb="13">
      <t>ブンカン</t>
    </rPh>
    <phoneticPr fontId="6"/>
  </si>
  <si>
    <t>郡山市中央図書館日和田分館</t>
    <rPh sb="0" eb="3">
      <t>コオリヤマシ</t>
    </rPh>
    <rPh sb="3" eb="8">
      <t>チュウオウトショカン</t>
    </rPh>
    <rPh sb="8" eb="11">
      <t>ヒワダ</t>
    </rPh>
    <rPh sb="11" eb="13">
      <t>ブンカン</t>
    </rPh>
    <phoneticPr fontId="6"/>
  </si>
  <si>
    <t>郡山市中央図書館中田分館</t>
    <rPh sb="0" eb="3">
      <t>コオリヤマシ</t>
    </rPh>
    <rPh sb="3" eb="8">
      <t>チュウオウトショカン</t>
    </rPh>
    <rPh sb="8" eb="10">
      <t>ナカタ</t>
    </rPh>
    <rPh sb="10" eb="12">
      <t>ブンカン</t>
    </rPh>
    <phoneticPr fontId="6"/>
  </si>
  <si>
    <t>郡山市中央図書館西田分館</t>
    <rPh sb="0" eb="3">
      <t>コオリヤマシ</t>
    </rPh>
    <rPh sb="3" eb="8">
      <t>チュウオウトショカン</t>
    </rPh>
    <rPh sb="8" eb="10">
      <t>ニシダ</t>
    </rPh>
    <rPh sb="10" eb="12">
      <t>ブンカン</t>
    </rPh>
    <phoneticPr fontId="6"/>
  </si>
  <si>
    <t>郡山市中央図書館大槻分館</t>
    <rPh sb="0" eb="3">
      <t>コオリヤマシ</t>
    </rPh>
    <rPh sb="3" eb="8">
      <t>チュウオウトショカン</t>
    </rPh>
    <rPh sb="8" eb="10">
      <t>オオツキ</t>
    </rPh>
    <rPh sb="10" eb="12">
      <t>ブンカン</t>
    </rPh>
    <phoneticPr fontId="6"/>
  </si>
  <si>
    <t>郡山市中央図書館熱海分館</t>
    <rPh sb="0" eb="3">
      <t>コオリヤマシ</t>
    </rPh>
    <rPh sb="3" eb="8">
      <t>チュウオウトショカン</t>
    </rPh>
    <rPh sb="8" eb="10">
      <t>アタミ</t>
    </rPh>
    <rPh sb="10" eb="12">
      <t>ブンカン</t>
    </rPh>
    <phoneticPr fontId="6"/>
  </si>
  <si>
    <t>郡山市希望ヶ丘図書館</t>
    <rPh sb="0" eb="3">
      <t>コオリヤマシ</t>
    </rPh>
    <rPh sb="3" eb="7">
      <t>キボウガオカ</t>
    </rPh>
    <rPh sb="7" eb="10">
      <t>トショカン</t>
    </rPh>
    <phoneticPr fontId="6"/>
  </si>
  <si>
    <t>郡山市安積図書館</t>
    <rPh sb="0" eb="3">
      <t>コオリヤマシ</t>
    </rPh>
    <rPh sb="3" eb="5">
      <t>アサカ</t>
    </rPh>
    <rPh sb="5" eb="8">
      <t>トショカン</t>
    </rPh>
    <phoneticPr fontId="6"/>
  </si>
  <si>
    <t>郡山市富久山図書館</t>
    <rPh sb="0" eb="3">
      <t>コオリヤマシ</t>
    </rPh>
    <rPh sb="3" eb="6">
      <t>フクヤマ</t>
    </rPh>
    <rPh sb="6" eb="9">
      <t>トショカン</t>
    </rPh>
    <phoneticPr fontId="6"/>
  </si>
  <si>
    <t>須賀川市長沼図書館</t>
    <rPh sb="0" eb="4">
      <t>スカガワシ</t>
    </rPh>
    <rPh sb="4" eb="9">
      <t>ナガヌマトショカン</t>
    </rPh>
    <phoneticPr fontId="6"/>
  </si>
  <si>
    <t>須賀川市岩瀬図書館</t>
    <rPh sb="0" eb="4">
      <t>スカガワシ</t>
    </rPh>
    <rPh sb="4" eb="6">
      <t>イワセ</t>
    </rPh>
    <rPh sb="6" eb="9">
      <t>トショカン</t>
    </rPh>
    <phoneticPr fontId="6"/>
  </si>
  <si>
    <t>須賀川市</t>
    <rPh sb="0" eb="4">
      <t>スカガワシ</t>
    </rPh>
    <phoneticPr fontId="6"/>
  </si>
  <si>
    <t>郡山市</t>
    <rPh sb="0" eb="3">
      <t>コオリヤマシ</t>
    </rPh>
    <phoneticPr fontId="6"/>
  </si>
  <si>
    <t>田村市</t>
    <rPh sb="0" eb="3">
      <t>タムラシ</t>
    </rPh>
    <phoneticPr fontId="6"/>
  </si>
  <si>
    <t>田村市図書館滝根分館</t>
    <rPh sb="0" eb="6">
      <t>タムラシトショカン</t>
    </rPh>
    <rPh sb="6" eb="10">
      <t>タキネブンカン</t>
    </rPh>
    <phoneticPr fontId="6"/>
  </si>
  <si>
    <t>田村市図書館大越分館</t>
    <rPh sb="0" eb="2">
      <t>タムラ</t>
    </rPh>
    <rPh sb="2" eb="3">
      <t>シ</t>
    </rPh>
    <rPh sb="3" eb="6">
      <t>トショカン</t>
    </rPh>
    <rPh sb="6" eb="8">
      <t>オオコシ</t>
    </rPh>
    <rPh sb="8" eb="10">
      <t>ブンカン</t>
    </rPh>
    <phoneticPr fontId="6"/>
  </si>
  <si>
    <t>田村市図書館都路分館</t>
    <rPh sb="0" eb="6">
      <t>タムラシトショカン</t>
    </rPh>
    <rPh sb="6" eb="10">
      <t>ミヤコジブンカン</t>
    </rPh>
    <phoneticPr fontId="6"/>
  </si>
  <si>
    <t>田村市図書館常葉分館</t>
    <rPh sb="0" eb="6">
      <t>タムラシトショカン</t>
    </rPh>
    <rPh sb="6" eb="8">
      <t>トキワ</t>
    </rPh>
    <rPh sb="8" eb="10">
      <t>ブンカン</t>
    </rPh>
    <phoneticPr fontId="6"/>
  </si>
  <si>
    <t>白河市立東図書館</t>
    <rPh sb="0" eb="4">
      <t>シラカワシリツ</t>
    </rPh>
    <rPh sb="4" eb="8">
      <t>ヒガシトショカン</t>
    </rPh>
    <phoneticPr fontId="6"/>
  </si>
  <si>
    <t>白河市立表郷図書館</t>
    <rPh sb="0" eb="4">
      <t>シラカワシリツ</t>
    </rPh>
    <rPh sb="4" eb="6">
      <t>オモテゴウ</t>
    </rPh>
    <rPh sb="6" eb="9">
      <t>トショカン</t>
    </rPh>
    <phoneticPr fontId="6"/>
  </si>
  <si>
    <t>白河市立大信図書館</t>
    <rPh sb="0" eb="4">
      <t>シラカワシリツ</t>
    </rPh>
    <rPh sb="4" eb="6">
      <t>タイシン</t>
    </rPh>
    <rPh sb="6" eb="9">
      <t>トショカン</t>
    </rPh>
    <phoneticPr fontId="6"/>
  </si>
  <si>
    <t>白河市</t>
    <rPh sb="0" eb="2">
      <t>シラカワ</t>
    </rPh>
    <rPh sb="2" eb="3">
      <t>シ</t>
    </rPh>
    <phoneticPr fontId="6"/>
  </si>
  <si>
    <t>南相馬市</t>
    <rPh sb="0" eb="4">
      <t>ミナミソウマシ</t>
    </rPh>
    <phoneticPr fontId="6"/>
  </si>
  <si>
    <t>南相馬市立小高図書館</t>
    <rPh sb="0" eb="3">
      <t>ミナミソウマ</t>
    </rPh>
    <rPh sb="3" eb="5">
      <t>シリツ</t>
    </rPh>
    <rPh sb="5" eb="7">
      <t>オダカ</t>
    </rPh>
    <rPh sb="7" eb="10">
      <t>トショカン</t>
    </rPh>
    <phoneticPr fontId="6"/>
  </si>
  <si>
    <t>南相馬市立鹿島図書館</t>
    <rPh sb="0" eb="3">
      <t>ミナミソウマ</t>
    </rPh>
    <rPh sb="3" eb="5">
      <t>シリツ</t>
    </rPh>
    <rPh sb="5" eb="7">
      <t>カシマ</t>
    </rPh>
    <rPh sb="7" eb="10">
      <t>トショカン</t>
    </rPh>
    <phoneticPr fontId="6"/>
  </si>
  <si>
    <t>いわき市</t>
    <rPh sb="3" eb="4">
      <t>シ</t>
    </rPh>
    <phoneticPr fontId="6"/>
  </si>
  <si>
    <t>福島市　計</t>
    <rPh sb="0" eb="2">
      <t>フクシマ</t>
    </rPh>
    <rPh sb="2" eb="3">
      <t>シ</t>
    </rPh>
    <rPh sb="4" eb="5">
      <t>ケイ</t>
    </rPh>
    <phoneticPr fontId="6"/>
  </si>
  <si>
    <t>二本松市　計</t>
    <rPh sb="0" eb="4">
      <t>ニホンマツシ</t>
    </rPh>
    <rPh sb="5" eb="6">
      <t>ケイ</t>
    </rPh>
    <phoneticPr fontId="6"/>
  </si>
  <si>
    <t>郡山市　計</t>
    <rPh sb="0" eb="2">
      <t>コオリヤマ</t>
    </rPh>
    <rPh sb="2" eb="3">
      <t>シ</t>
    </rPh>
    <rPh sb="4" eb="5">
      <t>ケイ</t>
    </rPh>
    <phoneticPr fontId="6"/>
  </si>
  <si>
    <t>須賀川市　計</t>
    <rPh sb="0" eb="3">
      <t>スカガワ</t>
    </rPh>
    <rPh sb="3" eb="4">
      <t>シ</t>
    </rPh>
    <rPh sb="5" eb="6">
      <t>ケイ</t>
    </rPh>
    <phoneticPr fontId="6"/>
  </si>
  <si>
    <t>田村市　計</t>
    <rPh sb="0" eb="2">
      <t>タムラ</t>
    </rPh>
    <rPh sb="2" eb="3">
      <t>シ</t>
    </rPh>
    <rPh sb="4" eb="5">
      <t>ケイ</t>
    </rPh>
    <phoneticPr fontId="6"/>
  </si>
  <si>
    <t>白河市　計</t>
    <rPh sb="0" eb="2">
      <t>シラカワ</t>
    </rPh>
    <rPh sb="2" eb="3">
      <t>シ</t>
    </rPh>
    <rPh sb="4" eb="5">
      <t>ケイ</t>
    </rPh>
    <phoneticPr fontId="6"/>
  </si>
  <si>
    <t>南相馬市　計</t>
    <rPh sb="0" eb="3">
      <t>ミナミソウマ</t>
    </rPh>
    <rPh sb="3" eb="4">
      <t>シ</t>
    </rPh>
    <rPh sb="5" eb="6">
      <t>ケイ</t>
    </rPh>
    <phoneticPr fontId="6"/>
  </si>
  <si>
    <t>いわき市立小名浜図書館</t>
    <rPh sb="3" eb="5">
      <t>シリツ</t>
    </rPh>
    <rPh sb="5" eb="8">
      <t>オナハマ</t>
    </rPh>
    <rPh sb="8" eb="11">
      <t>トショカン</t>
    </rPh>
    <phoneticPr fontId="6"/>
  </si>
  <si>
    <t>いわき市立勿来図書館</t>
    <rPh sb="3" eb="5">
      <t>シリツ</t>
    </rPh>
    <rPh sb="5" eb="7">
      <t>ナコソ</t>
    </rPh>
    <rPh sb="7" eb="10">
      <t>トショカン</t>
    </rPh>
    <phoneticPr fontId="6"/>
  </si>
  <si>
    <t>いわき市立常磐図書館</t>
    <rPh sb="3" eb="5">
      <t>シリツ</t>
    </rPh>
    <rPh sb="5" eb="10">
      <t>ジョウバントショカン</t>
    </rPh>
    <phoneticPr fontId="6"/>
  </si>
  <si>
    <t>いわき市立内郷図書館</t>
    <rPh sb="3" eb="5">
      <t>シリツ</t>
    </rPh>
    <rPh sb="5" eb="7">
      <t>ウチゴウ</t>
    </rPh>
    <rPh sb="7" eb="10">
      <t>トショカン</t>
    </rPh>
    <phoneticPr fontId="6"/>
  </si>
  <si>
    <t>いわき市立四倉図書館</t>
    <rPh sb="3" eb="5">
      <t>シリツ</t>
    </rPh>
    <rPh sb="5" eb="7">
      <t>ヨツクラ</t>
    </rPh>
    <rPh sb="7" eb="10">
      <t>トショカン</t>
    </rPh>
    <phoneticPr fontId="6"/>
  </si>
  <si>
    <t>いわき市　計</t>
    <rPh sb="3" eb="4">
      <t>シ</t>
    </rPh>
    <rPh sb="5" eb="6">
      <t>ケイ</t>
    </rPh>
    <phoneticPr fontId="6"/>
  </si>
  <si>
    <t>４　図書館サービス</t>
    <rPh sb="2" eb="5">
      <t>トショカン</t>
    </rPh>
    <phoneticPr fontId="6"/>
  </si>
  <si>
    <t>個人貸出(点)
(α)</t>
    <phoneticPr fontId="6"/>
  </si>
  <si>
    <t>貸出数(点)
(β)</t>
    <rPh sb="0" eb="2">
      <t>カシダシ</t>
    </rPh>
    <rPh sb="2" eb="3">
      <t>スウ</t>
    </rPh>
    <rPh sb="4" eb="5">
      <t>テン</t>
    </rPh>
    <phoneticPr fontId="6"/>
  </si>
  <si>
    <t>管内人口(人)
(γ)</t>
    <phoneticPr fontId="6"/>
  </si>
  <si>
    <t>管内人口1人当たり貸出数(点)
([α+β]/γ)</t>
    <rPh sb="0" eb="2">
      <t>カンナイ</t>
    </rPh>
    <rPh sb="2" eb="4">
      <t>ジンコウ</t>
    </rPh>
    <rPh sb="5" eb="6">
      <t>ニン</t>
    </rPh>
    <rPh sb="6" eb="7">
      <t>ア</t>
    </rPh>
    <rPh sb="9" eb="11">
      <t>カシダシ</t>
    </rPh>
    <rPh sb="11" eb="12">
      <t>スウ</t>
    </rPh>
    <rPh sb="13" eb="14">
      <t>テン</t>
    </rPh>
    <phoneticPr fontId="6"/>
  </si>
  <si>
    <t>中央館へ</t>
    <rPh sb="0" eb="3">
      <t>チュウオウカン</t>
    </rPh>
    <phoneticPr fontId="6"/>
  </si>
  <si>
    <t>貸出総数
(α+β)</t>
    <rPh sb="0" eb="2">
      <t>カシダシ</t>
    </rPh>
    <rPh sb="2" eb="3">
      <t>ソウ</t>
    </rPh>
    <phoneticPr fontId="6"/>
  </si>
  <si>
    <t>受入雑誌種数</t>
    <rPh sb="0" eb="2">
      <t>ウケイレ</t>
    </rPh>
    <rPh sb="2" eb="4">
      <t>ザッシ</t>
    </rPh>
    <rPh sb="4" eb="5">
      <t>シュ</t>
    </rPh>
    <rPh sb="5" eb="6">
      <t>スウ</t>
    </rPh>
    <phoneticPr fontId="6"/>
  </si>
  <si>
    <t>受入新聞種数</t>
    <rPh sb="0" eb="2">
      <t>ウケイレ</t>
    </rPh>
    <rPh sb="2" eb="4">
      <t>シンブン</t>
    </rPh>
    <rPh sb="4" eb="6">
      <t>シュスウ</t>
    </rPh>
    <phoneticPr fontId="6"/>
  </si>
  <si>
    <t>該当項目の実績がないもの</t>
    <rPh sb="0" eb="4">
      <t>ガイトウコウモク</t>
    </rPh>
    <rPh sb="5" eb="7">
      <t>ジッセキ</t>
    </rPh>
    <phoneticPr fontId="6"/>
  </si>
  <si>
    <t>「実施なし」/「該当なし」</t>
    <rPh sb="1" eb="3">
      <t>ジッシ</t>
    </rPh>
    <rPh sb="8" eb="10">
      <t>ガイトウ</t>
    </rPh>
    <phoneticPr fontId="6"/>
  </si>
  <si>
    <t>該当なし</t>
    <rPh sb="0" eb="2">
      <t>ガイトウ</t>
    </rPh>
    <phoneticPr fontId="6"/>
  </si>
  <si>
    <t>該当項目に実績はあるが統計情報等を取得していないもの、または回答が無く判別できないもの</t>
    <rPh sb="0" eb="4">
      <t>ガイトウコウモク</t>
    </rPh>
    <rPh sb="5" eb="7">
      <t>ジッセキ</t>
    </rPh>
    <rPh sb="11" eb="13">
      <t>トウケイ</t>
    </rPh>
    <rPh sb="13" eb="15">
      <t>ジョウホウ</t>
    </rPh>
    <rPh sb="15" eb="16">
      <t>トウ</t>
    </rPh>
    <rPh sb="17" eb="19">
      <t>シュトク</t>
    </rPh>
    <rPh sb="30" eb="32">
      <t>カイトウ</t>
    </rPh>
    <rPh sb="33" eb="34">
      <t>ナ</t>
    </rPh>
    <rPh sb="35" eb="37">
      <t>ハンベツ</t>
    </rPh>
    <phoneticPr fontId="6"/>
  </si>
  <si>
    <t>郡山市中央図書館三穂田分館</t>
    <phoneticPr fontId="6"/>
  </si>
  <si>
    <t>各自治体における図書館設置の根拠である条例に定めのある地域館・分館について、その有無を記載した</t>
    <rPh sb="0" eb="4">
      <t>カクジチタイ</t>
    </rPh>
    <rPh sb="8" eb="11">
      <t>トショカン</t>
    </rPh>
    <rPh sb="11" eb="13">
      <t>セッチ</t>
    </rPh>
    <rPh sb="14" eb="16">
      <t>コンキョ</t>
    </rPh>
    <rPh sb="19" eb="21">
      <t>ジョウレイ</t>
    </rPh>
    <rPh sb="22" eb="23">
      <t>サダ</t>
    </rPh>
    <rPh sb="27" eb="30">
      <t>チイキカン</t>
    </rPh>
    <rPh sb="31" eb="33">
      <t>ブンカン</t>
    </rPh>
    <rPh sb="40" eb="42">
      <t>ウム</t>
    </rPh>
    <rPh sb="43" eb="45">
      <t>キサイ</t>
    </rPh>
    <phoneticPr fontId="6"/>
  </si>
  <si>
    <t>延床面積</t>
    <rPh sb="0" eb="4">
      <t>ノベユカメンセキ</t>
    </rPh>
    <phoneticPr fontId="6"/>
  </si>
  <si>
    <t>自動車図書館の所有台数と巡回ステーション数（延べ巡回数ではない）</t>
    <rPh sb="0" eb="6">
      <t>ジドウシャトショカン</t>
    </rPh>
    <rPh sb="7" eb="11">
      <t>ショユウダイスウ</t>
    </rPh>
    <rPh sb="12" eb="14">
      <t>ジュンカイ</t>
    </rPh>
    <rPh sb="20" eb="21">
      <t>スウ</t>
    </rPh>
    <rPh sb="22" eb="23">
      <t>ノ</t>
    </rPh>
    <rPh sb="24" eb="27">
      <t>ジュンカイスウ</t>
    </rPh>
    <phoneticPr fontId="6"/>
  </si>
  <si>
    <t>【図書館】</t>
    <rPh sb="1" eb="4">
      <t>トショカン</t>
    </rPh>
    <phoneticPr fontId="6"/>
  </si>
  <si>
    <t>祝日開館の有無</t>
    <rPh sb="0" eb="4">
      <t>シュクジツカイカン</t>
    </rPh>
    <rPh sb="5" eb="7">
      <t>ウム</t>
    </rPh>
    <phoneticPr fontId="6"/>
  </si>
  <si>
    <t>祝日開館の有無及び祝日開館日の日数(7日以上か7日以内か)を記載</t>
    <rPh sb="0" eb="2">
      <t>シュクジツ</t>
    </rPh>
    <rPh sb="2" eb="4">
      <t>カイカン</t>
    </rPh>
    <rPh sb="5" eb="7">
      <t>ウム</t>
    </rPh>
    <rPh sb="7" eb="8">
      <t>オヨ</t>
    </rPh>
    <rPh sb="9" eb="11">
      <t>シュクジツ</t>
    </rPh>
    <rPh sb="11" eb="14">
      <t>カイカンビ</t>
    </rPh>
    <rPh sb="15" eb="17">
      <t>ニッスウ</t>
    </rPh>
    <rPh sb="19" eb="20">
      <t>ニチ</t>
    </rPh>
    <rPh sb="20" eb="22">
      <t>イジョウ</t>
    </rPh>
    <rPh sb="24" eb="25">
      <t>ニチ</t>
    </rPh>
    <rPh sb="25" eb="27">
      <t>イナイ</t>
    </rPh>
    <rPh sb="30" eb="32">
      <t>キサイ</t>
    </rPh>
    <phoneticPr fontId="6"/>
  </si>
  <si>
    <t>２　職員</t>
    <rPh sb="2" eb="4">
      <t>ショクイン</t>
    </rPh>
    <phoneticPr fontId="6"/>
  </si>
  <si>
    <t>１　施設</t>
    <rPh sb="2" eb="4">
      <t>シセツ</t>
    </rPh>
    <phoneticPr fontId="6"/>
  </si>
  <si>
    <t>実労働時間1500時間を1人として換算。1500時間に満たない職員は小数点第2位を四捨五入し、小数点第1位まで記載</t>
    <rPh sb="0" eb="5">
      <t>ジツロウドウジカン</t>
    </rPh>
    <rPh sb="9" eb="11">
      <t>ジカン</t>
    </rPh>
    <rPh sb="13" eb="14">
      <t>ニン</t>
    </rPh>
    <rPh sb="17" eb="19">
      <t>カンサン</t>
    </rPh>
    <rPh sb="24" eb="26">
      <t>ジカン</t>
    </rPh>
    <rPh sb="27" eb="28">
      <t>ミ</t>
    </rPh>
    <rPh sb="31" eb="33">
      <t>ショクイン</t>
    </rPh>
    <rPh sb="34" eb="37">
      <t>ショウスウテン</t>
    </rPh>
    <rPh sb="37" eb="38">
      <t>ダイ</t>
    </rPh>
    <rPh sb="39" eb="40">
      <t>イ</t>
    </rPh>
    <rPh sb="41" eb="45">
      <t>シシャゴニュウ</t>
    </rPh>
    <rPh sb="47" eb="50">
      <t>ショウスウテン</t>
    </rPh>
    <rPh sb="50" eb="51">
      <t>ダイ</t>
    </rPh>
    <rPh sb="52" eb="53">
      <t>イ</t>
    </rPh>
    <rPh sb="55" eb="57">
      <t>キサイ</t>
    </rPh>
    <phoneticPr fontId="6"/>
  </si>
  <si>
    <t>専任職員</t>
    <rPh sb="0" eb="4">
      <t>センニンショクイン</t>
    </rPh>
    <phoneticPr fontId="6"/>
  </si>
  <si>
    <t>兼任職員</t>
    <rPh sb="0" eb="4">
      <t>ケンニンショクイン</t>
    </rPh>
    <phoneticPr fontId="6"/>
  </si>
  <si>
    <t>地方公務員法第17条の一般職で図書館業務を本務とする職員</t>
    <rPh sb="0" eb="6">
      <t>チホウコウムインホウ</t>
    </rPh>
    <rPh sb="6" eb="7">
      <t>ダイ</t>
    </rPh>
    <rPh sb="9" eb="10">
      <t>ジョウ</t>
    </rPh>
    <rPh sb="11" eb="14">
      <t>イッパンショク</t>
    </rPh>
    <rPh sb="15" eb="20">
      <t>トショカンギョウム</t>
    </rPh>
    <rPh sb="21" eb="23">
      <t>ホンム</t>
    </rPh>
    <rPh sb="26" eb="28">
      <t>ショクイン</t>
    </rPh>
    <phoneticPr fontId="6"/>
  </si>
  <si>
    <t>地方公務員法第17条の一般職で図書館業務以外を本務とする職員</t>
    <rPh sb="0" eb="6">
      <t>チホウコウムインホウ</t>
    </rPh>
    <rPh sb="6" eb="7">
      <t>ダイ</t>
    </rPh>
    <rPh sb="9" eb="10">
      <t>ジョウ</t>
    </rPh>
    <rPh sb="11" eb="14">
      <t>イッパンショク</t>
    </rPh>
    <rPh sb="15" eb="20">
      <t>トショカンギョウム</t>
    </rPh>
    <rPh sb="20" eb="22">
      <t>イガイ</t>
    </rPh>
    <rPh sb="23" eb="25">
      <t>ホンム</t>
    </rPh>
    <rPh sb="28" eb="30">
      <t>ショクイン</t>
    </rPh>
    <phoneticPr fontId="6"/>
  </si>
  <si>
    <t>非常勤職員</t>
    <rPh sb="0" eb="5">
      <t>ヒジョウキンショクイン</t>
    </rPh>
    <phoneticPr fontId="6"/>
  </si>
  <si>
    <t>臨時職員</t>
    <rPh sb="0" eb="4">
      <t>リンジショクイン</t>
    </rPh>
    <phoneticPr fontId="6"/>
  </si>
  <si>
    <t>委託派遣職員</t>
    <rPh sb="0" eb="2">
      <t>イタク</t>
    </rPh>
    <rPh sb="2" eb="4">
      <t>ハケン</t>
    </rPh>
    <rPh sb="4" eb="6">
      <t>ショクイン</t>
    </rPh>
    <phoneticPr fontId="6"/>
  </si>
  <si>
    <t>地方公務員法第22条の2第1項の会計年度任用職員等。従来の嘱託職員・再任用職員を含む。</t>
    <rPh sb="0" eb="6">
      <t>チホウコウムインホウ</t>
    </rPh>
    <rPh sb="6" eb="7">
      <t>ダイ</t>
    </rPh>
    <rPh sb="9" eb="10">
      <t>ジョウ</t>
    </rPh>
    <rPh sb="12" eb="13">
      <t>ダイ</t>
    </rPh>
    <rPh sb="14" eb="15">
      <t>コウ</t>
    </rPh>
    <rPh sb="16" eb="20">
      <t>カイケイネンド</t>
    </rPh>
    <rPh sb="20" eb="24">
      <t>ニンヨウショクイン</t>
    </rPh>
    <rPh sb="24" eb="25">
      <t>トウ</t>
    </rPh>
    <rPh sb="26" eb="28">
      <t>ジュウライ</t>
    </rPh>
    <rPh sb="29" eb="33">
      <t>ショクタクショクイン</t>
    </rPh>
    <rPh sb="34" eb="39">
      <t>サイニンヨウショクイン</t>
    </rPh>
    <rPh sb="40" eb="41">
      <t>フク</t>
    </rPh>
    <phoneticPr fontId="6"/>
  </si>
  <si>
    <t>地方公務員法第22条の3の職員など短期間雇用者等。</t>
    <rPh sb="0" eb="7">
      <t>チホウコウムインホウダイ</t>
    </rPh>
    <rPh sb="9" eb="10">
      <t>ジョウ</t>
    </rPh>
    <rPh sb="13" eb="15">
      <t>ショクイン</t>
    </rPh>
    <rPh sb="17" eb="23">
      <t>タンキカンコヨウシャ</t>
    </rPh>
    <rPh sb="23" eb="24">
      <t>トウ</t>
    </rPh>
    <phoneticPr fontId="6"/>
  </si>
  <si>
    <t>司書資格</t>
    <rPh sb="0" eb="2">
      <t>シショ</t>
    </rPh>
    <rPh sb="2" eb="4">
      <t>シカク</t>
    </rPh>
    <phoneticPr fontId="6"/>
  </si>
  <si>
    <t>ビデオ</t>
    <phoneticPr fontId="6"/>
  </si>
  <si>
    <t>蔵書数</t>
    <rPh sb="0" eb="3">
      <t>ゾウショスウ</t>
    </rPh>
    <phoneticPr fontId="6"/>
  </si>
  <si>
    <t>児童資料</t>
    <rPh sb="0" eb="2">
      <t>ジドウ</t>
    </rPh>
    <rPh sb="2" eb="4">
      <t>シリョウ</t>
    </rPh>
    <phoneticPr fontId="6"/>
  </si>
  <si>
    <t>児童サービスのための絵本・紙芝居等資料の数</t>
    <rPh sb="0" eb="2">
      <t>ジドウ</t>
    </rPh>
    <rPh sb="10" eb="12">
      <t>エホン</t>
    </rPh>
    <rPh sb="13" eb="16">
      <t>カミシバイ</t>
    </rPh>
    <rPh sb="16" eb="17">
      <t>トウ</t>
    </rPh>
    <rPh sb="17" eb="19">
      <t>シリョウ</t>
    </rPh>
    <rPh sb="20" eb="21">
      <t>カズ</t>
    </rPh>
    <phoneticPr fontId="6"/>
  </si>
  <si>
    <t>YA資料</t>
    <rPh sb="2" eb="4">
      <t>シリョウ</t>
    </rPh>
    <phoneticPr fontId="6"/>
  </si>
  <si>
    <t>各館においてヤングアダルトサービスのための資料と分類している資料の数</t>
    <rPh sb="0" eb="2">
      <t>カクカン</t>
    </rPh>
    <rPh sb="21" eb="23">
      <t>シリョウ</t>
    </rPh>
    <rPh sb="24" eb="26">
      <t>ブンルイ</t>
    </rPh>
    <rPh sb="30" eb="32">
      <t>シリョウ</t>
    </rPh>
    <rPh sb="33" eb="34">
      <t>カズ</t>
    </rPh>
    <phoneticPr fontId="6"/>
  </si>
  <si>
    <t>VHS、ベータなどカセットタイプの動画記録メディア</t>
    <rPh sb="17" eb="21">
      <t>ドウガキロク</t>
    </rPh>
    <phoneticPr fontId="6"/>
  </si>
  <si>
    <t>DVD、Blu-rayディスクなどディスクタイプの動画記録メディア</t>
    <rPh sb="25" eb="29">
      <t>ドウガキロク</t>
    </rPh>
    <phoneticPr fontId="6"/>
  </si>
  <si>
    <t>主に音楽データが収録されているディスクタイプの記録メディア</t>
    <rPh sb="0" eb="1">
      <t>オモ</t>
    </rPh>
    <rPh sb="2" eb="4">
      <t>オンガク</t>
    </rPh>
    <rPh sb="8" eb="10">
      <t>シュウロク</t>
    </rPh>
    <rPh sb="23" eb="25">
      <t>キロク</t>
    </rPh>
    <phoneticPr fontId="6"/>
  </si>
  <si>
    <t>CD-ROM（データ）</t>
    <phoneticPr fontId="6"/>
  </si>
  <si>
    <t>動画、音楽以外のデータが収録されているディスクタイプの記録メディア</t>
    <rPh sb="0" eb="2">
      <t>ドウガ</t>
    </rPh>
    <rPh sb="3" eb="7">
      <t>オンガクイガイ</t>
    </rPh>
    <rPh sb="12" eb="14">
      <t>シュウロク</t>
    </rPh>
    <rPh sb="27" eb="29">
      <t>キロク</t>
    </rPh>
    <phoneticPr fontId="6"/>
  </si>
  <si>
    <t>昨年度実績の開館日数</t>
    <rPh sb="0" eb="3">
      <t>サクネンド</t>
    </rPh>
    <rPh sb="1" eb="3">
      <t>ネンド</t>
    </rPh>
    <rPh sb="3" eb="5">
      <t>ジッセキ</t>
    </rPh>
    <rPh sb="6" eb="10">
      <t>カイカンニッスウ</t>
    </rPh>
    <phoneticPr fontId="6"/>
  </si>
  <si>
    <t>昨年度に受け入れた雑誌のタイトル数。受入冊数ではない。</t>
    <rPh sb="0" eb="3">
      <t>サクネンド</t>
    </rPh>
    <rPh sb="4" eb="5">
      <t>ウ</t>
    </rPh>
    <rPh sb="6" eb="7">
      <t>イ</t>
    </rPh>
    <rPh sb="9" eb="11">
      <t>ザッシ</t>
    </rPh>
    <rPh sb="16" eb="17">
      <t>スウ</t>
    </rPh>
    <rPh sb="18" eb="20">
      <t>ウケイレ</t>
    </rPh>
    <rPh sb="20" eb="22">
      <t>サッスウ</t>
    </rPh>
    <phoneticPr fontId="6"/>
  </si>
  <si>
    <t>受入新聞種数</t>
    <rPh sb="0" eb="2">
      <t>ウケイレ</t>
    </rPh>
    <rPh sb="2" eb="5">
      <t>シンブンダネ</t>
    </rPh>
    <rPh sb="5" eb="6">
      <t>スウ</t>
    </rPh>
    <phoneticPr fontId="6"/>
  </si>
  <si>
    <t>昨年度に受け入れた新聞のタイトル数。受入冊数ではない。</t>
    <rPh sb="0" eb="3">
      <t>サクネンド</t>
    </rPh>
    <rPh sb="4" eb="5">
      <t>ウ</t>
    </rPh>
    <rPh sb="6" eb="7">
      <t>イ</t>
    </rPh>
    <rPh sb="9" eb="11">
      <t>シンブン</t>
    </rPh>
    <rPh sb="16" eb="17">
      <t>スウ</t>
    </rPh>
    <rPh sb="18" eb="20">
      <t>ウケイレ</t>
    </rPh>
    <rPh sb="20" eb="22">
      <t>サッスウ</t>
    </rPh>
    <phoneticPr fontId="6"/>
  </si>
  <si>
    <t>来館者数</t>
    <rPh sb="0" eb="4">
      <t>ライカンシャスウ</t>
    </rPh>
    <phoneticPr fontId="6"/>
  </si>
  <si>
    <t>昨年の実績。延べ数。</t>
    <rPh sb="0" eb="2">
      <t>サクネン</t>
    </rPh>
    <rPh sb="3" eb="5">
      <t>ジッセキ</t>
    </rPh>
    <rPh sb="6" eb="7">
      <t>ノ</t>
    </rPh>
    <rPh sb="8" eb="9">
      <t>スウ</t>
    </rPh>
    <phoneticPr fontId="6"/>
  </si>
  <si>
    <t>登録者総数</t>
    <rPh sb="0" eb="2">
      <t>トウロク</t>
    </rPh>
    <rPh sb="2" eb="3">
      <t>シャ</t>
    </rPh>
    <rPh sb="3" eb="5">
      <t>ソウスウ</t>
    </rPh>
    <phoneticPr fontId="6"/>
  </si>
  <si>
    <t>有効登録者数</t>
    <rPh sb="0" eb="6">
      <t>ユウコウトウロクシャスウ</t>
    </rPh>
    <phoneticPr fontId="6"/>
  </si>
  <si>
    <t>児童</t>
    <rPh sb="0" eb="2">
      <t>ジドウ</t>
    </rPh>
    <phoneticPr fontId="6"/>
  </si>
  <si>
    <t>当該図書館で管理しているすべての登録者数</t>
    <rPh sb="0" eb="2">
      <t>トウガイ</t>
    </rPh>
    <rPh sb="2" eb="5">
      <t>トショカン</t>
    </rPh>
    <rPh sb="6" eb="8">
      <t>カンリ</t>
    </rPh>
    <rPh sb="16" eb="19">
      <t>トウロクシャ</t>
    </rPh>
    <rPh sb="19" eb="20">
      <t>スウ</t>
    </rPh>
    <phoneticPr fontId="6"/>
  </si>
  <si>
    <t>自治体内貸出</t>
    <rPh sb="0" eb="4">
      <t>ジチタイナイ</t>
    </rPh>
    <rPh sb="4" eb="6">
      <t>カシダシ</t>
    </rPh>
    <phoneticPr fontId="6"/>
  </si>
  <si>
    <t>団体数</t>
    <rPh sb="0" eb="3">
      <t>ダンタイスウ</t>
    </rPh>
    <phoneticPr fontId="6"/>
  </si>
  <si>
    <t>貸出総数</t>
    <rPh sb="0" eb="4">
      <t>カシダシソウスウ</t>
    </rPh>
    <phoneticPr fontId="6"/>
  </si>
  <si>
    <t>個人貸出と団体貸出の合計貸出点数</t>
    <rPh sb="0" eb="4">
      <t>コジンカシダシ</t>
    </rPh>
    <rPh sb="5" eb="9">
      <t>ダンタイカシダシ</t>
    </rPh>
    <rPh sb="10" eb="16">
      <t>ゴウケイカシダシテンスウ</t>
    </rPh>
    <phoneticPr fontId="6"/>
  </si>
  <si>
    <t>自治体内に住所を有する利用者への貸出点数</t>
    <rPh sb="0" eb="4">
      <t>ジチタイナイ</t>
    </rPh>
    <rPh sb="5" eb="7">
      <t>ジュウショ</t>
    </rPh>
    <rPh sb="8" eb="9">
      <t>ユウ</t>
    </rPh>
    <rPh sb="11" eb="14">
      <t>リヨウシャ</t>
    </rPh>
    <rPh sb="16" eb="18">
      <t>カシダシ</t>
    </rPh>
    <rPh sb="18" eb="20">
      <t>テンスウ</t>
    </rPh>
    <phoneticPr fontId="6"/>
  </si>
  <si>
    <t>小学生以下の登録者を指す</t>
    <rPh sb="0" eb="5">
      <t>ショウガクセイイカ</t>
    </rPh>
    <rPh sb="6" eb="9">
      <t>トウロクシャ</t>
    </rPh>
    <rPh sb="10" eb="11">
      <t>サ</t>
    </rPh>
    <phoneticPr fontId="6"/>
  </si>
  <si>
    <t>管内人口1人当たり貸出数</t>
  </si>
  <si>
    <t>貸出総数を館内人口で割って求めた数。小数点第3位を四捨五入している。</t>
    <rPh sb="0" eb="4">
      <t>カシダシソウスウ</t>
    </rPh>
    <rPh sb="5" eb="9">
      <t>カンナイジンコウ</t>
    </rPh>
    <rPh sb="10" eb="11">
      <t>ワ</t>
    </rPh>
    <rPh sb="13" eb="14">
      <t>モト</t>
    </rPh>
    <rPh sb="16" eb="17">
      <t>カズ</t>
    </rPh>
    <rPh sb="18" eb="21">
      <t>ショウスウテン</t>
    </rPh>
    <rPh sb="21" eb="22">
      <t>ダイ</t>
    </rPh>
    <rPh sb="23" eb="24">
      <t>イ</t>
    </rPh>
    <rPh sb="25" eb="29">
      <t>シシャゴニュウ</t>
    </rPh>
    <phoneticPr fontId="6"/>
  </si>
  <si>
    <t>予約件数</t>
    <rPh sb="0" eb="4">
      <t>ヨヤクケンスウ</t>
    </rPh>
    <phoneticPr fontId="6"/>
  </si>
  <si>
    <t>５　経費</t>
    <rPh sb="2" eb="4">
      <t>ケイヒ</t>
    </rPh>
    <phoneticPr fontId="6"/>
  </si>
  <si>
    <t>経常費</t>
    <rPh sb="0" eb="3">
      <t>ケイジョウヒ</t>
    </rPh>
    <phoneticPr fontId="6"/>
  </si>
  <si>
    <t>人件費を除く、図書館の運営に係るすべての経費</t>
    <rPh sb="0" eb="3">
      <t>ジンケンヒ</t>
    </rPh>
    <rPh sb="4" eb="5">
      <t>ノゾ</t>
    </rPh>
    <rPh sb="7" eb="10">
      <t>トショカン</t>
    </rPh>
    <rPh sb="11" eb="13">
      <t>ウンエイ</t>
    </rPh>
    <rPh sb="14" eb="15">
      <t>カカ</t>
    </rPh>
    <rPh sb="20" eb="22">
      <t>ケイヒ</t>
    </rPh>
    <phoneticPr fontId="6"/>
  </si>
  <si>
    <t>資料費</t>
    <rPh sb="0" eb="3">
      <t>シリョウヒ</t>
    </rPh>
    <phoneticPr fontId="6"/>
  </si>
  <si>
    <t>図書費</t>
    <rPh sb="0" eb="3">
      <t>トショヒ</t>
    </rPh>
    <phoneticPr fontId="6"/>
  </si>
  <si>
    <t>経常費の内数で、すべての資料購入費</t>
    <rPh sb="0" eb="3">
      <t>ケイジョウヒ</t>
    </rPh>
    <rPh sb="4" eb="6">
      <t>ウチスウ</t>
    </rPh>
    <rPh sb="12" eb="17">
      <t>シリョウコウニュウヒ</t>
    </rPh>
    <phoneticPr fontId="6"/>
  </si>
  <si>
    <t>資料費の内数で、図書の購入費。電子図書を含む。</t>
    <rPh sb="0" eb="3">
      <t>シリョウヒ</t>
    </rPh>
    <rPh sb="4" eb="6">
      <t>ウチスウ</t>
    </rPh>
    <rPh sb="8" eb="10">
      <t>トショ</t>
    </rPh>
    <rPh sb="11" eb="14">
      <t>コウニュウヒ</t>
    </rPh>
    <rPh sb="15" eb="19">
      <t>デンシトショ</t>
    </rPh>
    <rPh sb="20" eb="21">
      <t>フク</t>
    </rPh>
    <phoneticPr fontId="6"/>
  </si>
  <si>
    <t>６　個別のサービス</t>
    <rPh sb="2" eb="4">
      <t>コベツ</t>
    </rPh>
    <phoneticPr fontId="6"/>
  </si>
  <si>
    <t>児童コーナーの有無</t>
    <rPh sb="0" eb="2">
      <t>ジドウ</t>
    </rPh>
    <phoneticPr fontId="6"/>
  </si>
  <si>
    <t>YAコーナーの有無</t>
    <phoneticPr fontId="6"/>
  </si>
  <si>
    <t>部屋として一般書エリアと分離している児童サービスエリアの有無</t>
    <rPh sb="0" eb="2">
      <t>ヘヤ</t>
    </rPh>
    <rPh sb="5" eb="8">
      <t>イッパンショ</t>
    </rPh>
    <rPh sb="12" eb="14">
      <t>ブンリ</t>
    </rPh>
    <rPh sb="18" eb="20">
      <t>ジドウ</t>
    </rPh>
    <rPh sb="28" eb="30">
      <t>ウム</t>
    </rPh>
    <phoneticPr fontId="6"/>
  </si>
  <si>
    <t>部屋として分離していないが、一般書エリアと明確に区分している児童サービスエリアの有無</t>
    <rPh sb="0" eb="2">
      <t>ヘヤ</t>
    </rPh>
    <rPh sb="5" eb="7">
      <t>ブンリ</t>
    </rPh>
    <rPh sb="14" eb="17">
      <t>イッパンショ</t>
    </rPh>
    <rPh sb="21" eb="23">
      <t>メイカク</t>
    </rPh>
    <rPh sb="24" eb="26">
      <t>クブン</t>
    </rPh>
    <rPh sb="30" eb="32">
      <t>ジドウ</t>
    </rPh>
    <rPh sb="40" eb="42">
      <t>ウム</t>
    </rPh>
    <phoneticPr fontId="6"/>
  </si>
  <si>
    <t>明確に書架を区分している等のYA資料コーナーの有無</t>
    <rPh sb="0" eb="2">
      <t>メイカク</t>
    </rPh>
    <rPh sb="3" eb="5">
      <t>ショカ</t>
    </rPh>
    <rPh sb="6" eb="8">
      <t>クブン</t>
    </rPh>
    <rPh sb="12" eb="13">
      <t>トウ</t>
    </rPh>
    <rPh sb="16" eb="18">
      <t>シリョウ</t>
    </rPh>
    <rPh sb="23" eb="25">
      <t>ウム</t>
    </rPh>
    <phoneticPr fontId="6"/>
  </si>
  <si>
    <t>明確に書架を区分している等の乳幼児資料コーナーの有無</t>
    <rPh sb="0" eb="2">
      <t>メイカク</t>
    </rPh>
    <rPh sb="3" eb="5">
      <t>ショカ</t>
    </rPh>
    <rPh sb="6" eb="8">
      <t>クブン</t>
    </rPh>
    <rPh sb="12" eb="13">
      <t>トウ</t>
    </rPh>
    <rPh sb="24" eb="26">
      <t>ウム</t>
    </rPh>
    <phoneticPr fontId="6"/>
  </si>
  <si>
    <t>児童・YAサービスのための専用カウンターの有無</t>
    <rPh sb="0" eb="2">
      <t>ジドウ</t>
    </rPh>
    <rPh sb="13" eb="15">
      <t>センヨウ</t>
    </rPh>
    <rPh sb="21" eb="23">
      <t>ウム</t>
    </rPh>
    <phoneticPr fontId="6"/>
  </si>
  <si>
    <t>【公民館】</t>
    <rPh sb="1" eb="4">
      <t>コウミンカン</t>
    </rPh>
    <phoneticPr fontId="6"/>
  </si>
  <si>
    <t>年度内新規登録者</t>
    <rPh sb="0" eb="3">
      <t>ネンドナイ</t>
    </rPh>
    <rPh sb="3" eb="8">
      <t>シンキトウロクシャ</t>
    </rPh>
    <phoneticPr fontId="6"/>
  </si>
  <si>
    <t>昨年度に新規利用登録を行った利用者の数</t>
    <rPh sb="0" eb="3">
      <t>サクネンド</t>
    </rPh>
    <rPh sb="4" eb="6">
      <t>シンキ</t>
    </rPh>
    <rPh sb="6" eb="8">
      <t>リヨウ</t>
    </rPh>
    <rPh sb="8" eb="10">
      <t>トウロク</t>
    </rPh>
    <rPh sb="11" eb="12">
      <t>オコナ</t>
    </rPh>
    <rPh sb="14" eb="17">
      <t>リヨウシャ</t>
    </rPh>
    <rPh sb="18" eb="19">
      <t>カズ</t>
    </rPh>
    <phoneticPr fontId="6"/>
  </si>
  <si>
    <t>中央館延床面積</t>
    <rPh sb="0" eb="3">
      <t>チュウオウカン</t>
    </rPh>
    <rPh sb="3" eb="7">
      <t>ノベユカメンセキ</t>
    </rPh>
    <phoneticPr fontId="6"/>
  </si>
  <si>
    <t>うち自動車図書館(点)</t>
    <rPh sb="2" eb="5">
      <t>ジドウシャ</t>
    </rPh>
    <rPh sb="5" eb="8">
      <t>トショカン</t>
    </rPh>
    <phoneticPr fontId="6"/>
  </si>
  <si>
    <t>３　調査項目における用語の定義は以下のとおりである</t>
    <rPh sb="2" eb="4">
      <t>チョウサ</t>
    </rPh>
    <rPh sb="4" eb="6">
      <t>コウモク</t>
    </rPh>
    <rPh sb="10" eb="12">
      <t>ヨウゴ</t>
    </rPh>
    <rPh sb="13" eb="15">
      <t>テイギ</t>
    </rPh>
    <rPh sb="16" eb="18">
      <t>イカ</t>
    </rPh>
    <phoneticPr fontId="6"/>
  </si>
  <si>
    <t>市町村図書館回答の注記のうち、本統計の解釈に影響のある事項のみ掲載した</t>
    <rPh sb="0" eb="6">
      <t>シチョウソントショカン</t>
    </rPh>
    <rPh sb="6" eb="8">
      <t>カイトウ</t>
    </rPh>
    <rPh sb="9" eb="11">
      <t>チュウキ</t>
    </rPh>
    <rPh sb="15" eb="18">
      <t>ホントウケイ</t>
    </rPh>
    <rPh sb="19" eb="21">
      <t>カイシャク</t>
    </rPh>
    <rPh sb="22" eb="24">
      <t>エイキョウ</t>
    </rPh>
    <rPh sb="27" eb="29">
      <t>ジコウ</t>
    </rPh>
    <rPh sb="31" eb="33">
      <t>ケイサイ</t>
    </rPh>
    <phoneticPr fontId="6"/>
  </si>
  <si>
    <t>.</t>
    <phoneticPr fontId="6"/>
  </si>
  <si>
    <t>委託契約や派遣契約に基づき図書館業務を行う者。指定管理者に雇用された職員を含む。</t>
    <rPh sb="0" eb="4">
      <t>イタクケイヤク</t>
    </rPh>
    <rPh sb="5" eb="9">
      <t>ハケンケイヤク</t>
    </rPh>
    <rPh sb="10" eb="11">
      <t>モト</t>
    </rPh>
    <rPh sb="13" eb="18">
      <t>トショカンギョウム</t>
    </rPh>
    <rPh sb="19" eb="20">
      <t>オコナ</t>
    </rPh>
    <rPh sb="21" eb="22">
      <t>モノ</t>
    </rPh>
    <rPh sb="23" eb="28">
      <t>シテイカンリシャ</t>
    </rPh>
    <rPh sb="29" eb="31">
      <t>コヨウ</t>
    </rPh>
    <rPh sb="34" eb="36">
      <t>ショクイン</t>
    </rPh>
    <rPh sb="37" eb="38">
      <t>フク</t>
    </rPh>
    <phoneticPr fontId="6"/>
  </si>
  <si>
    <t>図書館法に定める司書又は司書補の任用資格</t>
    <rPh sb="0" eb="4">
      <t>トショカンホウ</t>
    </rPh>
    <rPh sb="5" eb="6">
      <t>サダ</t>
    </rPh>
    <rPh sb="8" eb="10">
      <t>シショ</t>
    </rPh>
    <rPh sb="10" eb="11">
      <t>マタ</t>
    </rPh>
    <rPh sb="12" eb="15">
      <t>シショホ</t>
    </rPh>
    <rPh sb="16" eb="18">
      <t>ニンヨウ</t>
    </rPh>
    <rPh sb="18" eb="20">
      <t>シカク</t>
    </rPh>
    <phoneticPr fontId="6"/>
  </si>
  <si>
    <t>分館・地域館の実績をまとめて中央館へ計上しているもの</t>
    <rPh sb="0" eb="2">
      <t>ブンカン</t>
    </rPh>
    <rPh sb="3" eb="6">
      <t>チイキカン</t>
    </rPh>
    <rPh sb="7" eb="9">
      <t>ジッセキ</t>
    </rPh>
    <rPh sb="14" eb="17">
      <t>チュウオウカン</t>
    </rPh>
    <rPh sb="18" eb="20">
      <t>ケイジョウ</t>
    </rPh>
    <phoneticPr fontId="6"/>
  </si>
  <si>
    <t>本調査は、日本図書館協会「公共図書館調査」及び福島県公共図書館協会「福島県公共図書館等実態調査」への回答をもとに作成した。</t>
    <rPh sb="0" eb="3">
      <t>ホンチョウサ</t>
    </rPh>
    <rPh sb="5" eb="12">
      <t>ニホントショカンキョウカイ</t>
    </rPh>
    <rPh sb="13" eb="20">
      <t>コウキョウトショカンチョウサ</t>
    </rPh>
    <rPh sb="21" eb="22">
      <t>オヨ</t>
    </rPh>
    <rPh sb="23" eb="26">
      <t>フクシマケン</t>
    </rPh>
    <rPh sb="26" eb="33">
      <t>コウキョウトショカンキョウカイ</t>
    </rPh>
    <rPh sb="34" eb="37">
      <t>フクシマケン</t>
    </rPh>
    <rPh sb="37" eb="43">
      <t>コウキョウトショカントウ</t>
    </rPh>
    <rPh sb="43" eb="47">
      <t>ジッタイチョウサ</t>
    </rPh>
    <rPh sb="50" eb="52">
      <t>カイトウ</t>
    </rPh>
    <rPh sb="56" eb="58">
      <t>サクセイ</t>
    </rPh>
    <phoneticPr fontId="6"/>
  </si>
  <si>
    <t>公共図書館については、本表で、中央館に関する数値を計上している。</t>
    <rPh sb="0" eb="5">
      <t>コウキョウトショカン</t>
    </rPh>
    <rPh sb="11" eb="13">
      <t>ホンヒョウ</t>
    </rPh>
    <rPh sb="15" eb="18">
      <t>チュウオウカン</t>
    </rPh>
    <rPh sb="19" eb="20">
      <t>カン</t>
    </rPh>
    <rPh sb="22" eb="24">
      <t>スウチ</t>
    </rPh>
    <rPh sb="25" eb="27">
      <t>ケイジョウ</t>
    </rPh>
    <phoneticPr fontId="6"/>
  </si>
  <si>
    <t>公共図書館については、別表で、地域館・分館を有する自治体の館別数値を集計している。</t>
    <rPh sb="0" eb="5">
      <t>コウキョウトショカン</t>
    </rPh>
    <rPh sb="11" eb="13">
      <t>ベッピョウ</t>
    </rPh>
    <rPh sb="15" eb="17">
      <t>チイキ</t>
    </rPh>
    <rPh sb="17" eb="18">
      <t>カン</t>
    </rPh>
    <rPh sb="19" eb="21">
      <t>ブンカン</t>
    </rPh>
    <rPh sb="22" eb="23">
      <t>ユウ</t>
    </rPh>
    <rPh sb="25" eb="28">
      <t>ジチタイ</t>
    </rPh>
    <rPh sb="29" eb="31">
      <t>カンベツ</t>
    </rPh>
    <rPh sb="31" eb="33">
      <t>スウチ</t>
    </rPh>
    <rPh sb="34" eb="36">
      <t>シュウケイ</t>
    </rPh>
    <phoneticPr fontId="6"/>
  </si>
  <si>
    <t>－</t>
    <phoneticPr fontId="6"/>
  </si>
  <si>
    <t>長期休館その他の事由により記載できないもの</t>
    <rPh sb="0" eb="4">
      <t>チョウキキュウカン</t>
    </rPh>
    <rPh sb="6" eb="7">
      <t>タ</t>
    </rPh>
    <rPh sb="8" eb="10">
      <t>ジユウ</t>
    </rPh>
    <rPh sb="13" eb="15">
      <t>キサイ</t>
    </rPh>
    <phoneticPr fontId="6"/>
  </si>
  <si>
    <t>https://www.pref.fukushima.lg.jp/sec/11045b/15847.html</t>
    <phoneticPr fontId="6"/>
  </si>
  <si>
    <t>県立図書館に関する統計情報は『福島県立図書館要覧』を参照のこと。(https://www.library.fcs.ed.jp/?page_id=373)</t>
    <rPh sb="0" eb="5">
      <t>ケンリツトショカン</t>
    </rPh>
    <rPh sb="6" eb="7">
      <t>カン</t>
    </rPh>
    <rPh sb="9" eb="11">
      <t>トウケイ</t>
    </rPh>
    <rPh sb="11" eb="13">
      <t>ジョウホウ</t>
    </rPh>
    <rPh sb="15" eb="24">
      <t>フクシマケンリツトショカンヨウラン</t>
    </rPh>
    <rPh sb="26" eb="28">
      <t>サンショウ</t>
    </rPh>
    <phoneticPr fontId="6"/>
  </si>
  <si>
    <t>一部自治体は地域館・分館の数値を中央館に合算して計上している。合算の有無については別表を参照のこと。</t>
    <rPh sb="0" eb="2">
      <t>イチブ</t>
    </rPh>
    <rPh sb="2" eb="5">
      <t>ジチタイ</t>
    </rPh>
    <rPh sb="6" eb="9">
      <t>チイキカン</t>
    </rPh>
    <rPh sb="10" eb="12">
      <t>ブンカン</t>
    </rPh>
    <rPh sb="13" eb="15">
      <t>スウチ</t>
    </rPh>
    <rPh sb="16" eb="19">
      <t>チュウオウカン</t>
    </rPh>
    <rPh sb="20" eb="22">
      <t>ガッサン</t>
    </rPh>
    <rPh sb="24" eb="26">
      <t>ケイジョウ</t>
    </rPh>
    <rPh sb="31" eb="33">
      <t>ガッサン</t>
    </rPh>
    <rPh sb="34" eb="36">
      <t>ウム</t>
    </rPh>
    <rPh sb="41" eb="42">
      <t>ベツ</t>
    </rPh>
    <rPh sb="42" eb="43">
      <t>ヒョウ</t>
    </rPh>
    <rPh sb="44" eb="46">
      <t>サンショウ</t>
    </rPh>
    <phoneticPr fontId="6"/>
  </si>
  <si>
    <t>収録対象は、福島県内の公共図書館（図書館法第2条第1項に定める図書館 [県立図書館を除く]）、公共図書館未設置自治体の中央公民館及び県点字図書館である。</t>
    <rPh sb="0" eb="2">
      <t>シュウロク</t>
    </rPh>
    <rPh sb="2" eb="4">
      <t>タイショウ</t>
    </rPh>
    <rPh sb="6" eb="10">
      <t>フクシマケンナイ</t>
    </rPh>
    <rPh sb="11" eb="16">
      <t>コウキョウトショカン</t>
    </rPh>
    <rPh sb="17" eb="21">
      <t>トショカンホウ</t>
    </rPh>
    <rPh sb="21" eb="22">
      <t>ダイ</t>
    </rPh>
    <rPh sb="23" eb="24">
      <t>ジョウ</t>
    </rPh>
    <rPh sb="24" eb="25">
      <t>ダイ</t>
    </rPh>
    <rPh sb="26" eb="27">
      <t>コウ</t>
    </rPh>
    <rPh sb="28" eb="29">
      <t>サダ</t>
    </rPh>
    <rPh sb="31" eb="34">
      <t>トショカン</t>
    </rPh>
    <rPh sb="36" eb="41">
      <t>ケンリツトショカン</t>
    </rPh>
    <rPh sb="42" eb="43">
      <t>ノゾ</t>
    </rPh>
    <rPh sb="47" eb="52">
      <t>コウキョウトショカン</t>
    </rPh>
    <rPh sb="52" eb="55">
      <t>ミセッチ</t>
    </rPh>
    <rPh sb="55" eb="58">
      <t>ジチタイ</t>
    </rPh>
    <rPh sb="59" eb="64">
      <t>チュウオウコウミンカン</t>
    </rPh>
    <rPh sb="64" eb="65">
      <t>オヨ</t>
    </rPh>
    <rPh sb="66" eb="72">
      <t>ケンテンジトショカン</t>
    </rPh>
    <phoneticPr fontId="6"/>
  </si>
  <si>
    <t>蔵書点数のうち電子書籍を含めない資料の数</t>
    <rPh sb="0" eb="4">
      <t>ゾウショテンスウ</t>
    </rPh>
    <rPh sb="7" eb="11">
      <t>デンシショセキ</t>
    </rPh>
    <rPh sb="12" eb="13">
      <t>フク</t>
    </rPh>
    <rPh sb="16" eb="18">
      <t>シリョウ</t>
    </rPh>
    <rPh sb="19" eb="20">
      <t>スウ</t>
    </rPh>
    <phoneticPr fontId="6"/>
  </si>
  <si>
    <t>電子書籍を含めた予約数</t>
    <rPh sb="0" eb="4">
      <t>デンシショセキ</t>
    </rPh>
    <rPh sb="5" eb="6">
      <t>フク</t>
    </rPh>
    <rPh sb="8" eb="10">
      <t>ヨヤク</t>
    </rPh>
    <rPh sb="10" eb="11">
      <t>スウ</t>
    </rPh>
    <phoneticPr fontId="6"/>
  </si>
  <si>
    <t>ユニークな団体の数。延べ数でない。</t>
    <rPh sb="5" eb="7">
      <t>ダンタイ</t>
    </rPh>
    <rPh sb="8" eb="9">
      <t>カズ</t>
    </rPh>
    <rPh sb="10" eb="11">
      <t>ノ</t>
    </rPh>
    <rPh sb="12" eb="13">
      <t>スウ</t>
    </rPh>
    <phoneticPr fontId="6"/>
  </si>
  <si>
    <t>【図書館】における用語定義は【公民館】でも準用する</t>
    <rPh sb="1" eb="4">
      <t>トショカン</t>
    </rPh>
    <rPh sb="9" eb="13">
      <t>ヨウゴテイギ</t>
    </rPh>
    <rPh sb="15" eb="18">
      <t>コウミンカン</t>
    </rPh>
    <rPh sb="21" eb="23">
      <t>ジュンヨウ</t>
    </rPh>
    <phoneticPr fontId="6"/>
  </si>
  <si>
    <t>決算額は前々年度の額となる</t>
    <rPh sb="0" eb="2">
      <t>ケッサン</t>
    </rPh>
    <rPh sb="2" eb="3">
      <t>ガク</t>
    </rPh>
    <rPh sb="4" eb="6">
      <t>マエマエ</t>
    </rPh>
    <rPh sb="6" eb="7">
      <t>ドシ</t>
    </rPh>
    <rPh sb="7" eb="8">
      <t>ド</t>
    </rPh>
    <rPh sb="9" eb="10">
      <t>ガク</t>
    </rPh>
    <phoneticPr fontId="6"/>
  </si>
  <si>
    <t>うち県立を除く県内図書館への貸出(点)</t>
    <rPh sb="2" eb="4">
      <t>ケンリツ</t>
    </rPh>
    <rPh sb="5" eb="6">
      <t>ノゾ</t>
    </rPh>
    <rPh sb="7" eb="9">
      <t>ケンナイ</t>
    </rPh>
    <rPh sb="9" eb="12">
      <t>トショカン</t>
    </rPh>
    <rPh sb="14" eb="16">
      <t>カシダシ</t>
    </rPh>
    <phoneticPr fontId="6"/>
  </si>
  <si>
    <t>電子書籍導入の有無及びシステム</t>
    <rPh sb="0" eb="4">
      <t>デンシショセキ</t>
    </rPh>
    <rPh sb="4" eb="6">
      <t>ドウニュウ</t>
    </rPh>
    <rPh sb="7" eb="9">
      <t>ウム</t>
    </rPh>
    <rPh sb="9" eb="10">
      <t>オヨ</t>
    </rPh>
    <phoneticPr fontId="6"/>
  </si>
  <si>
    <t>うち県立を除く県内図書館への貸出(点)</t>
    <rPh sb="14" eb="16">
      <t>カシダシ</t>
    </rPh>
    <phoneticPr fontId="6"/>
  </si>
  <si>
    <t>うち県立を除く県内図書館からの借受(点)</t>
    <rPh sb="15" eb="17">
      <t>カリウケ</t>
    </rPh>
    <phoneticPr fontId="6"/>
  </si>
  <si>
    <t>うち県立を除く県内図書館からの借受(点)</t>
    <rPh sb="2" eb="4">
      <t>ケンリツ</t>
    </rPh>
    <rPh sb="5" eb="6">
      <t>ノゾ</t>
    </rPh>
    <rPh sb="7" eb="9">
      <t>ケンナイ</t>
    </rPh>
    <rPh sb="9" eb="12">
      <t>トショカン</t>
    </rPh>
    <rPh sb="15" eb="17">
      <t>カリウケ</t>
    </rPh>
    <phoneticPr fontId="6"/>
  </si>
  <si>
    <t>無</t>
    <rPh sb="0" eb="1">
      <t>ナシ</t>
    </rPh>
    <phoneticPr fontId="6"/>
  </si>
  <si>
    <t>有(絵本贈呈有)</t>
  </si>
  <si>
    <t>有(年間7日以上)</t>
    <rPh sb="0" eb="1">
      <t>アリ</t>
    </rPh>
    <rPh sb="2" eb="4">
      <t>ネンカン</t>
    </rPh>
    <rPh sb="5" eb="6">
      <t>ニチ</t>
    </rPh>
    <rPh sb="6" eb="8">
      <t>イジョウ</t>
    </rPh>
    <phoneticPr fontId="6"/>
  </si>
  <si>
    <t>有</t>
    <rPh sb="0" eb="1">
      <t>アリ</t>
    </rPh>
    <phoneticPr fontId="6"/>
  </si>
  <si>
    <t>無</t>
    <rPh sb="0" eb="1">
      <t>ナシ</t>
    </rPh>
    <phoneticPr fontId="6"/>
  </si>
  <si>
    <t>有(絵本贈呈有)</t>
    <rPh sb="0" eb="1">
      <t>アリ</t>
    </rPh>
    <rPh sb="2" eb="6">
      <t>エホンゾウテイ</t>
    </rPh>
    <rPh sb="6" eb="7">
      <t>アリ</t>
    </rPh>
    <phoneticPr fontId="6"/>
  </si>
  <si>
    <t>平成18年度</t>
    <rPh sb="0" eb="2">
      <t>ヘイセイ</t>
    </rPh>
    <rPh sb="4" eb="6">
      <t>ネンド</t>
    </rPh>
    <phoneticPr fontId="6"/>
  </si>
  <si>
    <t>令和3年度</t>
    <rPh sb="0" eb="2">
      <t>レイワ</t>
    </rPh>
    <rPh sb="3" eb="5">
      <t>ネンド</t>
    </rPh>
    <phoneticPr fontId="6"/>
  </si>
  <si>
    <t>平成23年度</t>
    <rPh sb="0" eb="2">
      <t>ヘイセイ</t>
    </rPh>
    <rPh sb="4" eb="6">
      <t>ネンド</t>
    </rPh>
    <phoneticPr fontId="6"/>
  </si>
  <si>
    <t>実施なし</t>
    <rPh sb="0" eb="2">
      <t>ジッシ</t>
    </rPh>
    <phoneticPr fontId="6"/>
  </si>
  <si>
    <t>LiCS(種別不明)</t>
    <rPh sb="5" eb="7">
      <t>シュベツ</t>
    </rPh>
    <rPh sb="7" eb="9">
      <t>フメイ</t>
    </rPh>
    <phoneticPr fontId="6"/>
  </si>
  <si>
    <t>平成20年度</t>
    <rPh sb="0" eb="2">
      <t>ヘイセイ</t>
    </rPh>
    <rPh sb="4" eb="6">
      <t>ネンド</t>
    </rPh>
    <phoneticPr fontId="6"/>
  </si>
  <si>
    <t>令和元年度</t>
    <rPh sb="0" eb="2">
      <t>レイワ</t>
    </rPh>
    <rPh sb="2" eb="5">
      <t>ガンネンド</t>
    </rPh>
    <phoneticPr fontId="6"/>
  </si>
  <si>
    <t>平成17年度</t>
    <rPh sb="0" eb="2">
      <t>ヘイセイ</t>
    </rPh>
    <rPh sb="4" eb="6">
      <t>ネンド</t>
    </rPh>
    <phoneticPr fontId="6"/>
  </si>
  <si>
    <t>平成21年度</t>
    <rPh sb="0" eb="2">
      <t>ヘイセイ</t>
    </rPh>
    <rPh sb="4" eb="6">
      <t>ネンド</t>
    </rPh>
    <phoneticPr fontId="6"/>
  </si>
  <si>
    <t>令和2年度</t>
    <rPh sb="0" eb="2">
      <t>レイワ</t>
    </rPh>
    <rPh sb="3" eb="5">
      <t>ネンド</t>
    </rPh>
    <phoneticPr fontId="6"/>
  </si>
  <si>
    <t>平成22年度</t>
    <rPh sb="0" eb="2">
      <t>ヘイセイ</t>
    </rPh>
    <rPh sb="4" eb="6">
      <t>ネンド</t>
    </rPh>
    <phoneticPr fontId="6"/>
  </si>
  <si>
    <t>有(絵本贈呈無)</t>
    <rPh sb="0" eb="1">
      <t>アリ</t>
    </rPh>
    <rPh sb="2" eb="6">
      <t>エホンゾウテイ</t>
    </rPh>
    <rPh sb="6" eb="7">
      <t>ナシ</t>
    </rPh>
    <phoneticPr fontId="6"/>
  </si>
  <si>
    <t>平成16年度</t>
    <rPh sb="0" eb="2">
      <t>ヘイセイ</t>
    </rPh>
    <rPh sb="4" eb="6">
      <t>ネンド</t>
    </rPh>
    <phoneticPr fontId="6"/>
  </si>
  <si>
    <t>無</t>
    <rPh sb="0" eb="1">
      <t>ナ</t>
    </rPh>
    <phoneticPr fontId="6"/>
  </si>
  <si>
    <t>平成13年度</t>
    <rPh sb="0" eb="2">
      <t>ヘイセイ</t>
    </rPh>
    <rPh sb="4" eb="6">
      <t>ネンド</t>
    </rPh>
    <phoneticPr fontId="6"/>
  </si>
  <si>
    <t>iLis(種別不明)</t>
    <rPh sb="5" eb="9">
      <t>シュベツフメイ</t>
    </rPh>
    <phoneticPr fontId="6"/>
  </si>
  <si>
    <t>有(年間6日以内)</t>
    <rPh sb="0" eb="1">
      <t>アリ</t>
    </rPh>
    <rPh sb="2" eb="4">
      <t>ネンカン</t>
    </rPh>
    <rPh sb="5" eb="6">
      <t>ニチ</t>
    </rPh>
    <rPh sb="6" eb="8">
      <t>イナイ</t>
    </rPh>
    <phoneticPr fontId="6"/>
  </si>
  <si>
    <t>iLiswing</t>
  </si>
  <si>
    <t>WebiLis</t>
  </si>
  <si>
    <t>LiCS-Re2</t>
  </si>
  <si>
    <t>LibMax</t>
  </si>
  <si>
    <t>有</t>
    <rPh sb="0" eb="1">
      <t>ア</t>
    </rPh>
    <phoneticPr fontId="6"/>
  </si>
  <si>
    <t>WebiLis</t>
    <phoneticPr fontId="6"/>
  </si>
  <si>
    <t>LibrariE&amp;TRC-DL</t>
    <phoneticPr fontId="6"/>
  </si>
  <si>
    <t xml:space="preserve">iLiswing V4 </t>
    <phoneticPr fontId="6"/>
  </si>
  <si>
    <t>iLiswing V4/WebiLis</t>
    <phoneticPr fontId="6"/>
  </si>
  <si>
    <t>無</t>
    <rPh sb="0" eb="1">
      <t>ム</t>
    </rPh>
    <phoneticPr fontId="6"/>
  </si>
  <si>
    <t>令和5年度</t>
    <rPh sb="0" eb="2">
      <t>レイワ</t>
    </rPh>
    <rPh sb="3" eb="5">
      <t>ネンド</t>
    </rPh>
    <phoneticPr fontId="6"/>
  </si>
  <si>
    <t>iLiswing V4 L05</t>
    <phoneticPr fontId="6"/>
  </si>
  <si>
    <t>iLiswing V4 L05/WebiLis</t>
    <phoneticPr fontId="6"/>
  </si>
  <si>
    <t>WebiLis V4</t>
    <phoneticPr fontId="6"/>
  </si>
  <si>
    <t>iLiswing V4</t>
    <phoneticPr fontId="6"/>
  </si>
  <si>
    <t>平成16年度</t>
    <rPh sb="0" eb="2">
      <t>ヘイセイ</t>
    </rPh>
    <rPh sb="4" eb="6">
      <t>ネンド</t>
    </rPh>
    <phoneticPr fontId="6"/>
  </si>
  <si>
    <t>平成19年度</t>
    <rPh sb="0" eb="2">
      <t>ヘイセイ</t>
    </rPh>
    <rPh sb="4" eb="6">
      <t>ネンド</t>
    </rPh>
    <phoneticPr fontId="6"/>
  </si>
  <si>
    <t>LICS(2011年の環境復元）</t>
    <phoneticPr fontId="6"/>
  </si>
  <si>
    <t>無</t>
    <rPh sb="0" eb="1">
      <t>ム</t>
    </rPh>
    <phoneticPr fontId="6"/>
  </si>
  <si>
    <t>らくらく学校図書館</t>
    <phoneticPr fontId="6"/>
  </si>
  <si>
    <t>うち児童(点)</t>
    <phoneticPr fontId="6"/>
  </si>
  <si>
    <t>-</t>
    <phoneticPr fontId="6"/>
  </si>
  <si>
    <t>-</t>
    <phoneticPr fontId="6"/>
  </si>
  <si>
    <t>-</t>
    <phoneticPr fontId="6"/>
  </si>
  <si>
    <t>不明</t>
    <rPh sb="0" eb="2">
      <t>フメイ</t>
    </rPh>
    <phoneticPr fontId="6"/>
  </si>
  <si>
    <t>不明</t>
    <phoneticPr fontId="6"/>
  </si>
  <si>
    <t>-</t>
  </si>
  <si>
    <t>葛尾村</t>
    <rPh sb="0" eb="3">
      <t>カツラオムラ</t>
    </rPh>
    <phoneticPr fontId="6"/>
  </si>
  <si>
    <t>川内村</t>
    <rPh sb="0" eb="2">
      <t>カワウチ</t>
    </rPh>
    <rPh sb="2" eb="3">
      <t>ムラ</t>
    </rPh>
    <phoneticPr fontId="6"/>
  </si>
  <si>
    <t>楢葉町</t>
    <rPh sb="0" eb="3">
      <t>ナラハマチ</t>
    </rPh>
    <phoneticPr fontId="6"/>
  </si>
  <si>
    <t>広野町</t>
    <rPh sb="0" eb="2">
      <t>ヒロノ</t>
    </rPh>
    <rPh sb="2" eb="3">
      <t>マチ</t>
    </rPh>
    <phoneticPr fontId="6"/>
  </si>
  <si>
    <t>飯舘村</t>
    <rPh sb="0" eb="3">
      <t>イイタテムラ</t>
    </rPh>
    <phoneticPr fontId="6"/>
  </si>
  <si>
    <t>只見町</t>
    <rPh sb="0" eb="3">
      <t>タダミマチ</t>
    </rPh>
    <phoneticPr fontId="6"/>
  </si>
  <si>
    <t>檜枝岐村</t>
    <rPh sb="0" eb="4">
      <t>ヒノエマタムラ</t>
    </rPh>
    <phoneticPr fontId="6"/>
  </si>
  <si>
    <t>下郷町</t>
    <rPh sb="0" eb="3">
      <t>シモゴウマチ</t>
    </rPh>
    <phoneticPr fontId="6"/>
  </si>
  <si>
    <t>昭和村</t>
    <rPh sb="0" eb="3">
      <t>ショウワムラ</t>
    </rPh>
    <phoneticPr fontId="6"/>
  </si>
  <si>
    <t>金山町</t>
    <rPh sb="0" eb="3">
      <t>カネヤママチ</t>
    </rPh>
    <phoneticPr fontId="6"/>
  </si>
  <si>
    <t>三島町</t>
    <rPh sb="0" eb="3">
      <t>ミシママチ</t>
    </rPh>
    <phoneticPr fontId="6"/>
  </si>
  <si>
    <t>柳津町</t>
    <rPh sb="0" eb="3">
      <t>ヤナイヅマチ</t>
    </rPh>
    <phoneticPr fontId="6"/>
  </si>
  <si>
    <t>湯川村</t>
    <rPh sb="0" eb="3">
      <t>ユカワムラ</t>
    </rPh>
    <phoneticPr fontId="6"/>
  </si>
  <si>
    <t>独自DB</t>
    <rPh sb="0" eb="2">
      <t>ドクジ</t>
    </rPh>
    <phoneticPr fontId="6"/>
  </si>
  <si>
    <t>会津坂下町</t>
    <rPh sb="0" eb="5">
      <t>アイヅバンゲマチ</t>
    </rPh>
    <phoneticPr fontId="6"/>
  </si>
  <si>
    <t>磐梯町</t>
    <rPh sb="0" eb="3">
      <t>バンダイマチ</t>
    </rPh>
    <phoneticPr fontId="6"/>
  </si>
  <si>
    <t>西会津町</t>
    <rPh sb="0" eb="4">
      <t>ニシアイヅマチ</t>
    </rPh>
    <phoneticPr fontId="6"/>
  </si>
  <si>
    <t>北塩原村</t>
    <rPh sb="0" eb="4">
      <t>キタシオバラムラ</t>
    </rPh>
    <phoneticPr fontId="6"/>
  </si>
  <si>
    <t>LibMax</t>
    <phoneticPr fontId="6"/>
  </si>
  <si>
    <t>中島村</t>
    <rPh sb="0" eb="3">
      <t>ナカジマムラ</t>
    </rPh>
    <phoneticPr fontId="6"/>
  </si>
  <si>
    <t>西郷村</t>
    <rPh sb="0" eb="3">
      <t>ニシゴウムラ</t>
    </rPh>
    <phoneticPr fontId="6"/>
  </si>
  <si>
    <t>平田村</t>
    <rPh sb="0" eb="3">
      <t>ヒラタムラ</t>
    </rPh>
    <phoneticPr fontId="6"/>
  </si>
  <si>
    <t>iLiswing2/v3</t>
    <phoneticPr fontId="6"/>
  </si>
  <si>
    <t>玉川村</t>
    <rPh sb="0" eb="3">
      <t>タマカワムラ</t>
    </rPh>
    <phoneticPr fontId="6"/>
  </si>
  <si>
    <t>天栄村</t>
    <rPh sb="0" eb="3">
      <t>テンエイムラ</t>
    </rPh>
    <phoneticPr fontId="6"/>
  </si>
  <si>
    <t>探検隊</t>
    <phoneticPr fontId="6"/>
  </si>
  <si>
    <t>大玉村</t>
    <rPh sb="0" eb="3">
      <t>オオタマムラ</t>
    </rPh>
    <phoneticPr fontId="6"/>
  </si>
  <si>
    <t>川俣町</t>
    <rPh sb="0" eb="3">
      <t>カワマタマチ</t>
    </rPh>
    <phoneticPr fontId="6"/>
  </si>
  <si>
    <t>桑折町</t>
    <rPh sb="0" eb="3">
      <t>コオリマチ</t>
    </rPh>
    <phoneticPr fontId="6"/>
  </si>
  <si>
    <t>図書費(千円)</t>
    <rPh sb="0" eb="3">
      <t>トショヒ</t>
    </rPh>
    <rPh sb="4" eb="6">
      <t>センエン</t>
    </rPh>
    <phoneticPr fontId="6"/>
  </si>
  <si>
    <t>うち児童</t>
    <rPh sb="2" eb="4">
      <t>ジドウ</t>
    </rPh>
    <phoneticPr fontId="6"/>
  </si>
  <si>
    <t>うち購入資料うち児童資料</t>
    <rPh sb="2" eb="4">
      <t>コウニュウ</t>
    </rPh>
    <rPh sb="4" eb="6">
      <t>シリョウ</t>
    </rPh>
    <rPh sb="8" eb="10">
      <t>ジドウ</t>
    </rPh>
    <rPh sb="10" eb="12">
      <t>シリョウ</t>
    </rPh>
    <phoneticPr fontId="6"/>
  </si>
  <si>
    <t>貸出総冊数
(α+β)</t>
    <rPh sb="0" eb="2">
      <t>カシダシ</t>
    </rPh>
    <rPh sb="2" eb="3">
      <t>ソウ</t>
    </rPh>
    <phoneticPr fontId="6"/>
  </si>
  <si>
    <t>年度内新規登録者数</t>
    <rPh sb="0" eb="3">
      <t>ネンドナイ</t>
    </rPh>
    <rPh sb="3" eb="8">
      <t>シンキトウロクシャ</t>
    </rPh>
    <rPh sb="8" eb="9">
      <t>スウ</t>
    </rPh>
    <phoneticPr fontId="6"/>
  </si>
  <si>
    <t>前年度受入数(冊)</t>
    <rPh sb="0" eb="3">
      <t>ゼンネンド</t>
    </rPh>
    <rPh sb="3" eb="5">
      <t>ウケイレ</t>
    </rPh>
    <rPh sb="5" eb="6">
      <t>スウ</t>
    </rPh>
    <rPh sb="7" eb="8">
      <t>サツ</t>
    </rPh>
    <phoneticPr fontId="6"/>
  </si>
  <si>
    <t>自動車図書館の有無</t>
    <rPh sb="0" eb="6">
      <t>ジドウシャトショカン</t>
    </rPh>
    <rPh sb="7" eb="9">
      <t>ウム</t>
    </rPh>
    <phoneticPr fontId="6"/>
  </si>
  <si>
    <t>中央館延床面積(㎡)</t>
    <rPh sb="0" eb="3">
      <t>チュウオウカン</t>
    </rPh>
    <rPh sb="3" eb="5">
      <t>ノベユカ</t>
    </rPh>
    <rPh sb="5" eb="7">
      <t>メンセキ</t>
    </rPh>
    <phoneticPr fontId="6"/>
  </si>
  <si>
    <t>公民館図書室の部</t>
    <rPh sb="0" eb="3">
      <t>コウミンカン</t>
    </rPh>
    <rPh sb="3" eb="6">
      <t>トショシツ</t>
    </rPh>
    <rPh sb="7" eb="8">
      <t>ブ</t>
    </rPh>
    <phoneticPr fontId="6"/>
  </si>
  <si>
    <t>令和4年度</t>
    <rPh sb="0" eb="2">
      <t>レイワ</t>
    </rPh>
    <rPh sb="3" eb="4">
      <t>ネン</t>
    </rPh>
    <rPh sb="4" eb="5">
      <t>ド</t>
    </rPh>
    <phoneticPr fontId="6"/>
  </si>
  <si>
    <t>令和3年度</t>
    <rPh sb="0" eb="2">
      <t>レイワ</t>
    </rPh>
    <rPh sb="3" eb="4">
      <t>ネン</t>
    </rPh>
    <rPh sb="4" eb="5">
      <t>ド</t>
    </rPh>
    <phoneticPr fontId="6"/>
  </si>
  <si>
    <t>令和2年度</t>
    <rPh sb="0" eb="2">
      <t>レイワ</t>
    </rPh>
    <rPh sb="3" eb="4">
      <t>ネン</t>
    </rPh>
    <rPh sb="4" eb="5">
      <t>ド</t>
    </rPh>
    <phoneticPr fontId="6"/>
  </si>
  <si>
    <t>令和元年度</t>
    <rPh sb="0" eb="2">
      <t>レイワ</t>
    </rPh>
    <rPh sb="2" eb="3">
      <t>ガン</t>
    </rPh>
    <rPh sb="3" eb="4">
      <t>ネン</t>
    </rPh>
    <rPh sb="4" eb="5">
      <t>ド</t>
    </rPh>
    <phoneticPr fontId="6"/>
  </si>
  <si>
    <t>平成30年度</t>
    <rPh sb="0" eb="2">
      <t>ヘイセイ</t>
    </rPh>
    <rPh sb="4" eb="6">
      <t>ネンド</t>
    </rPh>
    <phoneticPr fontId="6"/>
  </si>
  <si>
    <t>平成28年度</t>
    <rPh sb="0" eb="2">
      <t>ヘイセイ</t>
    </rPh>
    <rPh sb="4" eb="6">
      <t>ネンド</t>
    </rPh>
    <phoneticPr fontId="6"/>
  </si>
  <si>
    <t>平成23年度</t>
    <phoneticPr fontId="6"/>
  </si>
  <si>
    <t>平成22年度</t>
    <phoneticPr fontId="6"/>
  </si>
  <si>
    <t>平成21年度</t>
  </si>
  <si>
    <t>平成20年度</t>
  </si>
  <si>
    <t>平成19年度</t>
  </si>
  <si>
    <t>平成18年度</t>
  </si>
  <si>
    <t>※平成18年度より集計方法に変更あり。</t>
    <phoneticPr fontId="6"/>
  </si>
  <si>
    <t>平成17年度</t>
  </si>
  <si>
    <t>平成16年度</t>
  </si>
  <si>
    <t>平成６年度</t>
  </si>
  <si>
    <t>平成５年度</t>
  </si>
  <si>
    <t>平成４年度</t>
  </si>
  <si>
    <t>（冊）</t>
    <phoneticPr fontId="27"/>
  </si>
  <si>
    <t>（タイトル）</t>
    <phoneticPr fontId="27"/>
  </si>
  <si>
    <t>（枚）</t>
    <phoneticPr fontId="27"/>
  </si>
  <si>
    <t>（巻）</t>
    <phoneticPr fontId="27"/>
  </si>
  <si>
    <t>冊数</t>
  </si>
  <si>
    <t>タイトル数</t>
  </si>
  <si>
    <t>枚数</t>
  </si>
  <si>
    <t>巻数</t>
  </si>
  <si>
    <t>タイトル数</t>
    <phoneticPr fontId="27"/>
  </si>
  <si>
    <t>年間貸出総冊数</t>
  </si>
  <si>
    <t>デイジー図書</t>
  </si>
  <si>
    <t>テープ図書</t>
  </si>
  <si>
    <t>点字図書</t>
  </si>
  <si>
    <t>デイジー
図　　書
（人）</t>
    <rPh sb="5" eb="6">
      <t>ズ</t>
    </rPh>
    <rPh sb="8" eb="9">
      <t>ショ</t>
    </rPh>
    <phoneticPr fontId="27"/>
  </si>
  <si>
    <t>テープ
図　書（人）</t>
    <rPh sb="4" eb="5">
      <t>ズ</t>
    </rPh>
    <rPh sb="6" eb="7">
      <t>ショ</t>
    </rPh>
    <phoneticPr fontId="27"/>
  </si>
  <si>
    <t>点字
図書
（人）</t>
    <phoneticPr fontId="27"/>
  </si>
  <si>
    <t>廃棄
図書</t>
    <rPh sb="3" eb="5">
      <t>トショ</t>
    </rPh>
    <phoneticPr fontId="27"/>
  </si>
  <si>
    <t>図書貸出</t>
  </si>
  <si>
    <t>延利用者数</t>
  </si>
  <si>
    <t>登 録
者 数
（人）</t>
    <rPh sb="4" eb="5">
      <t>モノ</t>
    </rPh>
    <rPh sb="6" eb="7">
      <t>カズ</t>
    </rPh>
    <rPh sb="9" eb="10">
      <t>ヒト</t>
    </rPh>
    <phoneticPr fontId="27"/>
  </si>
  <si>
    <t>受入図書冊数</t>
  </si>
  <si>
    <t>蔵書冊数</t>
  </si>
  <si>
    <t>点字図書館の部</t>
    <rPh sb="0" eb="2">
      <t>テンジ</t>
    </rPh>
    <rPh sb="2" eb="5">
      <t>トショカン</t>
    </rPh>
    <rPh sb="6" eb="7">
      <t>ブ</t>
    </rPh>
    <phoneticPr fontId="6"/>
  </si>
  <si>
    <t>図書館施設の占有延床面積（小数点第1位四捨五入）</t>
    <rPh sb="0" eb="5">
      <t>トショカンシセツ</t>
    </rPh>
    <rPh sb="6" eb="10">
      <t>センユウノベユカ</t>
    </rPh>
    <rPh sb="10" eb="12">
      <t>メンセキ</t>
    </rPh>
    <rPh sb="13" eb="16">
      <t>ショウスウテン</t>
    </rPh>
    <rPh sb="16" eb="17">
      <t>ダイ</t>
    </rPh>
    <rPh sb="18" eb="19">
      <t>イ</t>
    </rPh>
    <rPh sb="19" eb="23">
      <t>シシャゴニュウ</t>
    </rPh>
    <phoneticPr fontId="6"/>
  </si>
  <si>
    <t>自治体内公民館のうち中央館が有する図書室施設の占有延床面積（小数点第1位四捨五入）</t>
    <rPh sb="0" eb="4">
      <t>ジチタイナイ</t>
    </rPh>
    <rPh sb="4" eb="7">
      <t>コウミンカン</t>
    </rPh>
    <rPh sb="10" eb="13">
      <t>チュウオウカン</t>
    </rPh>
    <rPh sb="14" eb="15">
      <t>ユウ</t>
    </rPh>
    <rPh sb="17" eb="20">
      <t>トショシツ</t>
    </rPh>
    <rPh sb="20" eb="22">
      <t>シセツ</t>
    </rPh>
    <rPh sb="23" eb="27">
      <t>センユウノベユカ</t>
    </rPh>
    <rPh sb="27" eb="29">
      <t>メンセキ</t>
    </rPh>
    <phoneticPr fontId="6"/>
  </si>
  <si>
    <t>平成23年度</t>
    <rPh sb="0" eb="2">
      <t>ヘイセイ</t>
    </rPh>
    <phoneticPr fontId="6"/>
  </si>
  <si>
    <t>該当なし</t>
    <rPh sb="0" eb="2">
      <t>ガイトウ</t>
    </rPh>
    <phoneticPr fontId="6"/>
  </si>
  <si>
    <t>中央館へ</t>
    <phoneticPr fontId="6"/>
  </si>
  <si>
    <t>中央館へ</t>
    <rPh sb="0" eb="2">
      <t>チュウオウ</t>
    </rPh>
    <rPh sb="2" eb="3">
      <t>ヤカタ</t>
    </rPh>
    <phoneticPr fontId="6"/>
  </si>
  <si>
    <t>中央館へ</t>
    <rPh sb="0" eb="3">
      <t>チュウオウヤカタ</t>
    </rPh>
    <phoneticPr fontId="6"/>
  </si>
  <si>
    <t>無</t>
    <phoneticPr fontId="6"/>
  </si>
  <si>
    <t>無</t>
    <phoneticPr fontId="6"/>
  </si>
  <si>
    <t>令和5年度に利用実績のあった登録者数</t>
    <rPh sb="0" eb="2">
      <t>レイワ</t>
    </rPh>
    <rPh sb="3" eb="5">
      <t>ネンド</t>
    </rPh>
    <rPh sb="6" eb="10">
      <t>リヨウジッセキ</t>
    </rPh>
    <rPh sb="14" eb="18">
      <t>トウロクシャスウ</t>
    </rPh>
    <phoneticPr fontId="6"/>
  </si>
  <si>
    <t>令和5年度</t>
    <rPh sb="0" eb="2">
      <t>レイワ</t>
    </rPh>
    <rPh sb="3" eb="4">
      <t>ネン</t>
    </rPh>
    <rPh sb="4" eb="5">
      <t>ド</t>
    </rPh>
    <phoneticPr fontId="6"/>
  </si>
  <si>
    <t>双葉町</t>
    <rPh sb="0" eb="3">
      <t>フタバマチ</t>
    </rPh>
    <phoneticPr fontId="6"/>
  </si>
  <si>
    <t>令和6年度</t>
    <rPh sb="0" eb="2">
      <t>レイワ</t>
    </rPh>
    <rPh sb="3" eb="5">
      <t>ネンド</t>
    </rPh>
    <phoneticPr fontId="6"/>
  </si>
  <si>
    <t>iLiswing</t>
    <phoneticPr fontId="6"/>
  </si>
  <si>
    <t>WebiLis</t>
    <phoneticPr fontId="6"/>
  </si>
  <si>
    <t>未導入</t>
    <rPh sb="0" eb="3">
      <t>ミドウニュウ</t>
    </rPh>
    <phoneticPr fontId="6"/>
  </si>
  <si>
    <t>LibMax2022</t>
    <phoneticPr fontId="6"/>
  </si>
  <si>
    <t>-</t>
    <phoneticPr fontId="6"/>
  </si>
  <si>
    <t>該当なし</t>
    <rPh sb="0" eb="2">
      <t>ガイトウ</t>
    </rPh>
    <phoneticPr fontId="6"/>
  </si>
  <si>
    <t>-</t>
    <phoneticPr fontId="6"/>
  </si>
  <si>
    <t>富士テレコム（株）
図書館情報システム</t>
    <phoneticPr fontId="6"/>
  </si>
  <si>
    <t>iLiswing(種別不明)</t>
    <rPh sb="9" eb="13">
      <t>シュベツフメイ</t>
    </rPh>
    <phoneticPr fontId="6"/>
  </si>
  <si>
    <t>お気楽図書館</t>
    <rPh sb="1" eb="3">
      <t>キラク</t>
    </rPh>
    <rPh sb="3" eb="6">
      <t>トショカン</t>
    </rPh>
    <phoneticPr fontId="6"/>
  </si>
  <si>
    <t>-</t>
    <phoneticPr fontId="6"/>
  </si>
  <si>
    <t>お気軽図書館7</t>
    <rPh sb="1" eb="3">
      <t>キガル</t>
    </rPh>
    <rPh sb="3" eb="6">
      <t>トショカン</t>
    </rPh>
    <phoneticPr fontId="6"/>
  </si>
  <si>
    <t>東日本大震災及び福島第一原発事故の影響により休館中。</t>
    <rPh sb="0" eb="6">
      <t>ヒガシニホンダイシンサイ</t>
    </rPh>
    <rPh sb="6" eb="7">
      <t>オヨ</t>
    </rPh>
    <rPh sb="8" eb="16">
      <t>フクシマダイイチゲンパツジコ</t>
    </rPh>
    <rPh sb="17" eb="19">
      <t>エイキョウ</t>
    </rPh>
    <rPh sb="22" eb="25">
      <t>キュウカンチュウ</t>
    </rPh>
    <phoneticPr fontId="6"/>
  </si>
  <si>
    <t>有</t>
    <phoneticPr fontId="6"/>
  </si>
  <si>
    <t>WebiLis</t>
    <phoneticPr fontId="6"/>
  </si>
  <si>
    <t>令和6年度</t>
    <rPh sb="0" eb="2">
      <t>レイワ</t>
    </rPh>
    <rPh sb="3" eb="4">
      <t>ネン</t>
    </rPh>
    <rPh sb="4" eb="5">
      <t>ド</t>
    </rPh>
    <phoneticPr fontId="6"/>
  </si>
  <si>
    <t>-</t>
    <phoneticPr fontId="6"/>
  </si>
  <si>
    <t>中央館へ</t>
    <rPh sb="0" eb="3">
      <t>チュウオウカン</t>
    </rPh>
    <phoneticPr fontId="6"/>
  </si>
  <si>
    <t>中央館へ</t>
  </si>
  <si>
    <t>令和7年度</t>
    <rPh sb="0" eb="2">
      <t>レイワ</t>
    </rPh>
    <rPh sb="3" eb="5">
      <t>ネンド</t>
    </rPh>
    <phoneticPr fontId="6"/>
  </si>
  <si>
    <t>-</t>
    <phoneticPr fontId="6"/>
  </si>
  <si>
    <t>みなLib（株式会社ネクシモ）</t>
    <phoneticPr fontId="6"/>
  </si>
  <si>
    <t>LibrariE&amp;TRC-DL【非連携版】</t>
    <phoneticPr fontId="6"/>
  </si>
  <si>
    <t xml:space="preserve">iLisWing V4/ web iLis </t>
    <phoneticPr fontId="6"/>
  </si>
  <si>
    <t>WebiLisV4</t>
    <phoneticPr fontId="6"/>
  </si>
  <si>
    <t>【自治体内学校司書配置の有無】
貴自治体立学校における学校司書配置について、配置人数0だが、図書室整理や貸出・展示・図書委員会活動のサポート等を行う有償ボランティア２名を採用し、各学校図書室に週１回1名ずつ配置されている。
【所蔵視聴覚資料数】
CD-ROM（データ）は図書の付属資料として集計しているため、図書と一緒に貸し出すCD等も一部含まれる。</t>
    <phoneticPr fontId="6"/>
  </si>
  <si>
    <t>【子ども読書活動推進計画】
策定の事実はあるが策定年が不明のため未記入</t>
    <rPh sb="1" eb="2">
      <t>コ</t>
    </rPh>
    <rPh sb="4" eb="12">
      <t>ドクショカツドウスイシンケイカク</t>
    </rPh>
    <phoneticPr fontId="6"/>
  </si>
  <si>
    <t>‐</t>
  </si>
  <si>
    <t>独自DB</t>
    <phoneticPr fontId="6"/>
  </si>
  <si>
    <t>中央館へ</t>
    <phoneticPr fontId="6"/>
  </si>
  <si>
    <t>Ruby図書館システム</t>
    <rPh sb="4" eb="7">
      <t>トショカン</t>
    </rPh>
    <phoneticPr fontId="6"/>
  </si>
  <si>
    <t>原子力災害により長期休館中。
令和10年度中の開館を目標に、公民館・図書館・博物館の機能を有した社会教育複合施設の整備計画を進めている。</t>
    <phoneticPr fontId="6"/>
  </si>
  <si>
    <t>【年度内新規登録者数】
利用者登録制の貸出ではないので回答なし</t>
    <rPh sb="1" eb="4">
      <t>ネンドナイ</t>
    </rPh>
    <rPh sb="4" eb="6">
      <t>シンキ</t>
    </rPh>
    <rPh sb="6" eb="8">
      <t>トウロク</t>
    </rPh>
    <rPh sb="8" eb="9">
      <t>シャ</t>
    </rPh>
    <rPh sb="9" eb="10">
      <t>スウ</t>
    </rPh>
    <rPh sb="12" eb="14">
      <t>リヨウ</t>
    </rPh>
    <rPh sb="14" eb="15">
      <t>シャ</t>
    </rPh>
    <rPh sb="15" eb="18">
      <t>トウロクセイ</t>
    </rPh>
    <rPh sb="19" eb="21">
      <t>カシダシ</t>
    </rPh>
    <rPh sb="27" eb="29">
      <t>カイトウ</t>
    </rPh>
    <phoneticPr fontId="6"/>
  </si>
  <si>
    <t>◯昭和村電子図書館実績
（令和5年10月1日開館）
今年度4月1日現在の状況
　利用登録者　　　　   181人（村民及び村内事業所勤務者が対象）
　蔵書数　　　　　  13,103冊
　貸出冊数　　　　    　509冊</t>
    <phoneticPr fontId="6"/>
  </si>
  <si>
    <t>令和7年度　福島県公共図書館等実態調査　凡例</t>
    <rPh sb="0" eb="2">
      <t>レイワ</t>
    </rPh>
    <rPh sb="3" eb="5">
      <t>ネンド</t>
    </rPh>
    <rPh sb="6" eb="9">
      <t>フクシマケン</t>
    </rPh>
    <rPh sb="9" eb="15">
      <t>コウキョウトショカントウ</t>
    </rPh>
    <rPh sb="15" eb="19">
      <t>ジッタイチョウサ</t>
    </rPh>
    <rPh sb="20" eb="22">
      <t>ハンレイ</t>
    </rPh>
    <phoneticPr fontId="6"/>
  </si>
  <si>
    <r>
      <t>調査は、</t>
    </r>
    <r>
      <rPr>
        <b/>
        <sz val="11"/>
        <color indexed="17"/>
        <rFont val="ＭＳ Ｐゴシック"/>
        <family val="3"/>
        <charset val="128"/>
      </rPr>
      <t>令和7年4月1日</t>
    </r>
    <r>
      <rPr>
        <sz val="11"/>
        <rFont val="ＭＳ Ｐゴシック"/>
        <family val="3"/>
        <charset val="128"/>
      </rPr>
      <t>を基準とした。また、実績は特記なき限り</t>
    </r>
    <r>
      <rPr>
        <b/>
        <sz val="11"/>
        <color indexed="17"/>
        <rFont val="ＭＳ Ｐゴシック"/>
        <family val="3"/>
        <charset val="128"/>
      </rPr>
      <t>令和6年度分</t>
    </r>
    <r>
      <rPr>
        <sz val="11"/>
        <rFont val="ＭＳ Ｐゴシック"/>
        <family val="3"/>
        <charset val="128"/>
      </rPr>
      <t>である。</t>
    </r>
    <rPh sb="0" eb="2">
      <t>チョウサ</t>
    </rPh>
    <rPh sb="4" eb="6">
      <t>レイワ</t>
    </rPh>
    <rPh sb="7" eb="8">
      <t>ネン</t>
    </rPh>
    <rPh sb="9" eb="10">
      <t>ガツ</t>
    </rPh>
    <rPh sb="11" eb="12">
      <t>ニチ</t>
    </rPh>
    <rPh sb="13" eb="15">
      <t>キジュン</t>
    </rPh>
    <rPh sb="22" eb="24">
      <t>ジッセキ</t>
    </rPh>
    <rPh sb="25" eb="27">
      <t>トッキ</t>
    </rPh>
    <rPh sb="29" eb="30">
      <t>カギ</t>
    </rPh>
    <rPh sb="31" eb="33">
      <t>レイワ</t>
    </rPh>
    <rPh sb="34" eb="36">
      <t>ネンド</t>
    </rPh>
    <rPh sb="36" eb="37">
      <t>ブン</t>
    </rPh>
    <phoneticPr fontId="6"/>
  </si>
  <si>
    <t>実施なし</t>
  </si>
  <si>
    <t>実施なし</t>
    <phoneticPr fontId="6"/>
  </si>
  <si>
    <t>『福島県の推計人口（福島県現住人口調査月報）』令和7年4月1日現在　福島県企画調整部統計課／編　（参照 令和7年6月19日）</t>
    <rPh sb="1" eb="4">
      <t>フクシマケン</t>
    </rPh>
    <rPh sb="5" eb="9">
      <t>スイケイジンコウ</t>
    </rPh>
    <rPh sb="10" eb="17">
      <t>フクシマケンゲンジュウジンコウ</t>
    </rPh>
    <rPh sb="17" eb="21">
      <t>チョウサゲッポウ</t>
    </rPh>
    <rPh sb="23" eb="25">
      <t>レイワ</t>
    </rPh>
    <rPh sb="26" eb="27">
      <t>ネン</t>
    </rPh>
    <rPh sb="28" eb="29">
      <t>ガツ</t>
    </rPh>
    <rPh sb="30" eb="31">
      <t>ニチ</t>
    </rPh>
    <rPh sb="31" eb="33">
      <t>ゲンザイ</t>
    </rPh>
    <rPh sb="34" eb="37">
      <t>フクシマケン</t>
    </rPh>
    <rPh sb="37" eb="42">
      <t>キカクチョウセイブ</t>
    </rPh>
    <rPh sb="42" eb="45">
      <t>トウケイカ</t>
    </rPh>
    <rPh sb="46" eb="47">
      <t>ヘン</t>
    </rPh>
    <rPh sb="49" eb="51">
      <t>サンショウ</t>
    </rPh>
    <rPh sb="52" eb="54">
      <t>レイワ</t>
    </rPh>
    <rPh sb="55" eb="56">
      <t>ネン</t>
    </rPh>
    <rPh sb="57" eb="58">
      <t>ガツ</t>
    </rPh>
    <rPh sb="60" eb="61">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</si>
</sst>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0.0_);[Red]\(0.0\)"/>
    <numFmt numFmtId="178" formatCode="#,##0_);[Red]\(#,##0\)"/>
    <numFmt numFmtId="179" formatCode="0.00_);[Red]\(0.00\)"/>
    <numFmt numFmtId="180" formatCode="#,##0_ "/>
    <numFmt numFmtId="181" formatCode="#,##0.0_ "/>
    <numFmt numFmtId="182" formatCode="#,##0.00_);[Red]\(#,##0.00\)"/>
    <numFmt numFmtId="183" formatCode="0_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ゴシック"/>
      <family val="3"/>
      <charset val="128"/>
    </font>
    <font>
      <b/>
      <sz val="11"/>
      <name val="ＭＳ ゴシック"/>
      <family val="3"/>
      <charset val="128"/>
    </font>
    <font>
      <u/>
      <sz val="11"/>
      <color indexed="12"/>
      <name val="ＭＳ Ｐゴシック"/>
      <family val="3"/>
      <charset val="128"/>
    </font>
    <font>
      <sz val="10"/>
      <name val="ＭＳ ゴシック"/>
      <family val="3"/>
      <charset val="128"/>
    </font>
    <font>
      <b/>
      <sz val="12"/>
      <name val="游ゴシック"/>
      <family val="3"/>
      <charset val="128"/>
    </font>
    <font>
      <b/>
      <sz val="10"/>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ＭＳ Ｐゴシック"/>
      <family val="3"/>
      <charset val="128"/>
    </font>
    <font>
      <b/>
      <sz val="11"/>
      <color indexed="17"/>
      <name val="ＭＳ Ｐゴシック"/>
      <family val="3"/>
      <charset val="128"/>
    </font>
    <font>
      <b/>
      <sz val="14"/>
      <name val="ＭＳ Ｐゴシック"/>
      <family val="3"/>
      <charset val="128"/>
    </font>
    <font>
      <b/>
      <sz val="11"/>
      <color rgb="FFFF0000"/>
      <name val="ＭＳ Ｐゴシック"/>
      <family val="3"/>
      <charset val="128"/>
    </font>
    <font>
      <b/>
      <sz val="11"/>
      <color rgb="FF00B050"/>
      <name val="ＭＳ Ｐゴシック"/>
      <family val="3"/>
      <charset val="128"/>
    </font>
    <font>
      <sz val="11"/>
      <color theme="1"/>
      <name val="ＭＳ Ｐゴシック"/>
      <family val="2"/>
      <scheme val="minor"/>
    </font>
    <font>
      <sz val="10"/>
      <name val="ＭＳ Ｐゴシック"/>
      <family val="3"/>
      <charset val="128"/>
    </font>
    <font>
      <sz val="10"/>
      <name val="中ゴシック体"/>
      <family val="3"/>
      <charset val="128"/>
    </font>
    <font>
      <sz val="11"/>
      <name val="ＭＳ ゴシック"/>
      <family val="3"/>
      <charset val="128"/>
    </font>
    <font>
      <b/>
      <sz val="10"/>
      <name val="BIZ UDPゴシック"/>
      <family val="3"/>
      <charset val="128"/>
    </font>
    <font>
      <b/>
      <sz val="12"/>
      <name val="ＭＳ ゴシック"/>
      <family val="3"/>
      <charset val="128"/>
    </font>
    <font>
      <sz val="6"/>
      <name val="ＭＳ Ｐ明朝"/>
      <family val="1"/>
      <charset val="128"/>
    </font>
    <font>
      <b/>
      <sz val="7"/>
      <name val="游ゴシック"/>
      <family val="3"/>
      <charset val="128"/>
    </font>
    <font>
      <b/>
      <sz val="8"/>
      <name val="游ゴシック"/>
      <family val="3"/>
      <charset val="128"/>
    </font>
    <font>
      <b/>
      <sz val="14"/>
      <name val="游ゴシック"/>
      <family val="3"/>
      <charset val="128"/>
    </font>
    <font>
      <b/>
      <sz val="16"/>
      <name val="游ゴシック"/>
      <family val="3"/>
      <charset val="128"/>
    </font>
    <font>
      <sz val="9"/>
      <name val="游ゴシック"/>
      <family val="3"/>
      <charset val="128"/>
    </font>
    <font>
      <b/>
      <sz val="9"/>
      <name val="游ゴシック"/>
      <family val="3"/>
      <charset val="128"/>
    </font>
    <font>
      <sz val="10"/>
      <color rgb="FF000000"/>
      <name val="Arial"/>
      <family val="2"/>
    </font>
    <font>
      <u/>
      <sz val="10"/>
      <color theme="10"/>
      <name val="Arial"/>
      <family val="2"/>
    </font>
  </fonts>
  <fills count="1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119">
    <border>
      <left/>
      <right/>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6">
    <xf numFmtId="0" fontId="0" fillId="0" borderId="0">
      <alignment vertical="center"/>
    </xf>
    <xf numFmtId="0" fontId="9"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0" fontId="21" fillId="0" borderId="0"/>
    <xf numFmtId="0" fontId="22" fillId="0" borderId="0"/>
    <xf numFmtId="0" fontId="24" fillId="0" borderId="0"/>
    <xf numFmtId="0" fontId="21" fillId="0" borderId="0"/>
    <xf numFmtId="0" fontId="23" fillId="0" borderId="0"/>
    <xf numFmtId="38" fontId="23" fillId="0" borderId="0" applyFont="0" applyFill="0" applyBorder="0" applyAlignment="0" applyProtection="0">
      <alignment vertical="center"/>
    </xf>
    <xf numFmtId="0" fontId="21" fillId="0" borderId="0"/>
    <xf numFmtId="38" fontId="5" fillId="0" borderId="0" applyFont="0" applyFill="0" applyBorder="0" applyAlignment="0" applyProtection="0">
      <alignment vertical="center"/>
    </xf>
    <xf numFmtId="0" fontId="34" fillId="0" borderId="0"/>
    <xf numFmtId="0" fontId="4" fillId="0" borderId="0">
      <alignment vertical="center"/>
    </xf>
    <xf numFmtId="0" fontId="4" fillId="0" borderId="0">
      <alignment vertical="center"/>
    </xf>
    <xf numFmtId="0" fontId="34" fillId="0" borderId="0"/>
    <xf numFmtId="38" fontId="34" fillId="0" borderId="0" applyFont="0" applyFill="0" applyBorder="0" applyAlignment="0" applyProtection="0">
      <alignment vertical="center"/>
    </xf>
    <xf numFmtId="0" fontId="35" fillId="0" borderId="0" applyNumberFormat="0" applyFill="0" applyBorder="0" applyAlignment="0" applyProtection="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74">
    <xf numFmtId="0" fontId="0" fillId="0" borderId="0" xfId="0">
      <alignment vertical="center"/>
    </xf>
    <xf numFmtId="0" fontId="7" fillId="0" borderId="0" xfId="0" applyFont="1" applyAlignment="1">
      <alignment vertical="center" wrapText="1"/>
    </xf>
    <xf numFmtId="0" fontId="7" fillId="0" borderId="0" xfId="0" applyFont="1" applyAlignment="1">
      <alignment horizontal="center" vertical="center" wrapText="1"/>
    </xf>
    <xf numFmtId="178" fontId="7" fillId="0" borderId="0" xfId="0" applyNumberFormat="1" applyFont="1" applyAlignment="1">
      <alignment vertical="center" wrapText="1"/>
    </xf>
    <xf numFmtId="0" fontId="7" fillId="0" borderId="0" xfId="0" applyFont="1" applyAlignment="1" applyProtection="1">
      <alignment horizontal="center" vertical="center" wrapText="1"/>
      <protection locked="0"/>
    </xf>
    <xf numFmtId="178" fontId="7" fillId="0" borderId="0" xfId="0" applyNumberFormat="1" applyFont="1" applyAlignment="1" applyProtection="1">
      <alignment vertical="center" wrapText="1"/>
      <protection locked="0"/>
    </xf>
    <xf numFmtId="0" fontId="10" fillId="0" borderId="0" xfId="0" applyFont="1" applyAlignment="1">
      <alignment vertical="center" wrapText="1"/>
    </xf>
    <xf numFmtId="178" fontId="8" fillId="0" borderId="0" xfId="0" applyNumberFormat="1" applyFont="1" applyAlignment="1" applyProtection="1">
      <alignment horizontal="left" vertical="center"/>
      <protection locked="0"/>
    </xf>
    <xf numFmtId="180" fontId="7" fillId="0" borderId="0" xfId="0" applyNumberFormat="1" applyFont="1" applyAlignment="1">
      <alignment vertical="center" wrapText="1"/>
    </xf>
    <xf numFmtId="181" fontId="7" fillId="0" borderId="0" xfId="0" applyNumberFormat="1" applyFont="1" applyAlignment="1">
      <alignment vertical="center" wrapText="1"/>
    </xf>
    <xf numFmtId="179" fontId="7" fillId="0" borderId="0" xfId="0" applyNumberFormat="1" applyFont="1" applyAlignment="1">
      <alignment vertical="center" wrapText="1"/>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180" fontId="12" fillId="3" borderId="7" xfId="0" applyNumberFormat="1" applyFont="1" applyFill="1" applyBorder="1" applyAlignment="1">
      <alignment horizontal="center" vertical="center" wrapText="1"/>
    </xf>
    <xf numFmtId="180" fontId="12" fillId="3" borderId="8" xfId="0" applyNumberFormat="1" applyFont="1" applyFill="1" applyBorder="1" applyAlignment="1">
      <alignment horizontal="center" vertical="center" wrapText="1"/>
    </xf>
    <xf numFmtId="181" fontId="12" fillId="4" borderId="7" xfId="0" applyNumberFormat="1" applyFont="1" applyFill="1" applyBorder="1" applyAlignment="1">
      <alignment horizontal="center" vertical="center" wrapText="1"/>
    </xf>
    <xf numFmtId="181" fontId="12" fillId="4" borderId="9" xfId="0" applyNumberFormat="1" applyFont="1" applyFill="1" applyBorder="1" applyAlignment="1">
      <alignment horizontal="center" vertical="center" wrapText="1"/>
    </xf>
    <xf numFmtId="180" fontId="12" fillId="5" borderId="10" xfId="0" applyNumberFormat="1" applyFont="1" applyFill="1" applyBorder="1" applyAlignment="1">
      <alignment vertical="center" wrapText="1"/>
    </xf>
    <xf numFmtId="180" fontId="12" fillId="5" borderId="11" xfId="0" applyNumberFormat="1" applyFont="1" applyFill="1" applyBorder="1" applyAlignment="1">
      <alignment vertical="center" wrapText="1"/>
    </xf>
    <xf numFmtId="180" fontId="12" fillId="6" borderId="9" xfId="0" applyNumberFormat="1" applyFont="1" applyFill="1" applyBorder="1" applyAlignment="1">
      <alignment horizontal="center" vertical="center" wrapText="1"/>
    </xf>
    <xf numFmtId="178" fontId="14" fillId="0" borderId="1" xfId="0" applyNumberFormat="1" applyFont="1" applyBorder="1" applyAlignment="1" applyProtection="1">
      <alignment vertical="center" wrapText="1"/>
      <protection locked="0"/>
    </xf>
    <xf numFmtId="179" fontId="14" fillId="0" borderId="12" xfId="0" applyNumberFormat="1" applyFont="1" applyBorder="1" applyAlignment="1">
      <alignment vertical="center" wrapText="1"/>
    </xf>
    <xf numFmtId="180" fontId="14" fillId="0" borderId="13" xfId="0" applyNumberFormat="1" applyFont="1" applyBorder="1" applyAlignment="1">
      <alignment vertical="center" wrapText="1"/>
    </xf>
    <xf numFmtId="180" fontId="14" fillId="0" borderId="14" xfId="0" applyNumberFormat="1" applyFont="1" applyBorder="1" applyAlignment="1">
      <alignment vertical="center" wrapText="1"/>
    </xf>
    <xf numFmtId="181" fontId="14" fillId="0" borderId="13" xfId="0" applyNumberFormat="1" applyFont="1" applyBorder="1" applyAlignment="1">
      <alignment vertical="center" wrapText="1"/>
    </xf>
    <xf numFmtId="181" fontId="14" fillId="0" borderId="14" xfId="0" applyNumberFormat="1" applyFont="1" applyBorder="1" applyAlignment="1">
      <alignment vertical="center" wrapText="1"/>
    </xf>
    <xf numFmtId="180" fontId="14" fillId="0" borderId="12" xfId="0" applyNumberFormat="1" applyFont="1" applyBorder="1" applyAlignment="1">
      <alignment vertical="center" wrapText="1"/>
    </xf>
    <xf numFmtId="178" fontId="14" fillId="0" borderId="3" xfId="0" applyNumberFormat="1" applyFont="1" applyBorder="1" applyAlignment="1" applyProtection="1">
      <alignment vertical="center" wrapText="1"/>
      <protection locked="0"/>
    </xf>
    <xf numFmtId="179" fontId="14" fillId="0" borderId="15" xfId="0" applyNumberFormat="1" applyFont="1" applyBorder="1" applyAlignment="1">
      <alignment vertical="center" wrapText="1"/>
    </xf>
    <xf numFmtId="180" fontId="14" fillId="0" borderId="16" xfId="0" applyNumberFormat="1" applyFont="1" applyBorder="1" applyAlignment="1">
      <alignment vertical="center" wrapText="1"/>
    </xf>
    <xf numFmtId="180" fontId="14" fillId="0" borderId="17" xfId="0" applyNumberFormat="1" applyFont="1" applyBorder="1" applyAlignment="1">
      <alignment vertical="center" wrapText="1"/>
    </xf>
    <xf numFmtId="181" fontId="14" fillId="0" borderId="16" xfId="0" applyNumberFormat="1" applyFont="1" applyBorder="1" applyAlignment="1">
      <alignment vertical="center" wrapText="1"/>
    </xf>
    <xf numFmtId="181" fontId="14" fillId="0" borderId="17" xfId="0" applyNumberFormat="1" applyFont="1" applyBorder="1" applyAlignment="1">
      <alignment vertical="center" wrapText="1"/>
    </xf>
    <xf numFmtId="180" fontId="14" fillId="0" borderId="15" xfId="0" applyNumberFormat="1" applyFont="1" applyBorder="1" applyAlignment="1">
      <alignment vertical="center" wrapText="1"/>
    </xf>
    <xf numFmtId="180" fontId="14" fillId="0" borderId="18" xfId="0" applyNumberFormat="1" applyFont="1" applyBorder="1" applyAlignment="1">
      <alignment vertical="center" wrapText="1"/>
    </xf>
    <xf numFmtId="179" fontId="14" fillId="0" borderId="19" xfId="0" applyNumberFormat="1" applyFont="1" applyBorder="1" applyAlignment="1">
      <alignment vertical="center" wrapText="1"/>
    </xf>
    <xf numFmtId="180" fontId="14" fillId="0" borderId="16" xfId="0" applyNumberFormat="1" applyFont="1" applyBorder="1" applyAlignment="1">
      <alignment horizontal="center" vertical="center" wrapText="1"/>
    </xf>
    <xf numFmtId="180" fontId="14" fillId="0" borderId="15" xfId="0" applyNumberFormat="1" applyFont="1" applyBorder="1" applyAlignment="1">
      <alignment horizontal="center" vertical="center" wrapText="1"/>
    </xf>
    <xf numFmtId="180" fontId="14" fillId="0" borderId="17" xfId="0" applyNumberFormat="1" applyFont="1" applyBorder="1" applyAlignment="1">
      <alignment horizontal="center" vertical="center" wrapText="1"/>
    </xf>
    <xf numFmtId="179" fontId="14" fillId="0" borderId="21" xfId="0" applyNumberFormat="1" applyFont="1" applyBorder="1" applyAlignment="1">
      <alignment vertical="center" wrapText="1"/>
    </xf>
    <xf numFmtId="180" fontId="14" fillId="0" borderId="22" xfId="0" applyNumberFormat="1" applyFont="1" applyBorder="1" applyAlignment="1">
      <alignment vertical="center" wrapText="1"/>
    </xf>
    <xf numFmtId="180" fontId="14" fillId="0" borderId="23" xfId="0" applyNumberFormat="1" applyFont="1" applyBorder="1" applyAlignment="1">
      <alignment vertical="center" wrapText="1"/>
    </xf>
    <xf numFmtId="181" fontId="14" fillId="0" borderId="22" xfId="0" applyNumberFormat="1" applyFont="1" applyBorder="1" applyAlignment="1">
      <alignment vertical="center" wrapText="1"/>
    </xf>
    <xf numFmtId="181" fontId="14" fillId="0" borderId="23" xfId="0" applyNumberFormat="1" applyFont="1" applyBorder="1" applyAlignment="1">
      <alignment vertical="center" wrapText="1"/>
    </xf>
    <xf numFmtId="180" fontId="14" fillId="0" borderId="21" xfId="0" applyNumberFormat="1" applyFont="1" applyBorder="1" applyAlignment="1">
      <alignment vertical="center" wrapText="1"/>
    </xf>
    <xf numFmtId="180" fontId="14" fillId="0" borderId="13" xfId="0" applyNumberFormat="1" applyFont="1" applyBorder="1" applyAlignment="1" applyProtection="1">
      <alignment vertical="center" wrapText="1"/>
      <protection locked="0"/>
    </xf>
    <xf numFmtId="180" fontId="14" fillId="0" borderId="16" xfId="0" applyNumberFormat="1" applyFont="1" applyBorder="1" applyAlignment="1" applyProtection="1">
      <alignment vertical="center" wrapText="1"/>
      <protection locked="0"/>
    </xf>
    <xf numFmtId="180" fontId="14" fillId="0" borderId="22" xfId="0" applyNumberFormat="1" applyFont="1" applyBorder="1" applyAlignment="1" applyProtection="1">
      <alignment vertical="center" wrapText="1"/>
      <protection locked="0"/>
    </xf>
    <xf numFmtId="182" fontId="7" fillId="0" borderId="0" xfId="0" applyNumberFormat="1" applyFont="1" applyAlignment="1">
      <alignment vertical="center" wrapText="1"/>
    </xf>
    <xf numFmtId="182" fontId="14" fillId="0" borderId="16" xfId="0" applyNumberFormat="1" applyFont="1" applyBorder="1" applyAlignment="1">
      <alignment vertical="center" wrapText="1"/>
    </xf>
    <xf numFmtId="182" fontId="14" fillId="8" borderId="16" xfId="0" applyNumberFormat="1" applyFont="1" applyFill="1" applyBorder="1" applyAlignment="1">
      <alignment vertical="center" wrapText="1"/>
    </xf>
    <xf numFmtId="180" fontId="7" fillId="0" borderId="0" xfId="0" applyNumberFormat="1" applyFont="1" applyAlignment="1">
      <alignment horizontal="center" vertical="center" wrapText="1"/>
    </xf>
    <xf numFmtId="177" fontId="7" fillId="0" borderId="0" xfId="0" applyNumberFormat="1" applyFont="1" applyAlignment="1">
      <alignment horizontal="center" vertical="center" wrapText="1"/>
    </xf>
    <xf numFmtId="0" fontId="12" fillId="0" borderId="51" xfId="0" applyFont="1" applyBorder="1" applyAlignment="1" applyProtection="1">
      <alignment horizontal="center" vertical="center" wrapText="1"/>
      <protection locked="0"/>
    </xf>
    <xf numFmtId="180" fontId="14" fillId="8" borderId="53" xfId="0" applyNumberFormat="1" applyFont="1" applyFill="1" applyBorder="1" applyAlignment="1">
      <alignment vertical="center" wrapText="1"/>
    </xf>
    <xf numFmtId="182" fontId="14" fillId="8" borderId="33" xfId="0" applyNumberFormat="1" applyFont="1" applyFill="1" applyBorder="1" applyAlignment="1">
      <alignment vertical="center" wrapText="1"/>
    </xf>
    <xf numFmtId="178" fontId="14" fillId="8" borderId="3" xfId="0" applyNumberFormat="1" applyFont="1" applyFill="1" applyBorder="1" applyAlignment="1" applyProtection="1">
      <alignment vertical="center" wrapText="1"/>
      <protection locked="0"/>
    </xf>
    <xf numFmtId="0" fontId="12" fillId="8" borderId="51" xfId="0" applyFont="1" applyFill="1" applyBorder="1" applyAlignment="1" applyProtection="1">
      <alignment horizontal="center" vertical="center" wrapText="1"/>
      <protection locked="0"/>
    </xf>
    <xf numFmtId="178" fontId="14" fillId="8" borderId="51" xfId="0" applyNumberFormat="1" applyFont="1" applyFill="1" applyBorder="1" applyAlignment="1" applyProtection="1">
      <alignment vertical="center" wrapText="1"/>
      <protection locked="0"/>
    </xf>
    <xf numFmtId="179" fontId="14" fillId="8" borderId="20" xfId="0" applyNumberFormat="1" applyFont="1" applyFill="1" applyBorder="1" applyAlignment="1">
      <alignment vertical="center" wrapText="1"/>
    </xf>
    <xf numFmtId="180" fontId="14" fillId="8" borderId="52" xfId="0" applyNumberFormat="1" applyFont="1" applyFill="1" applyBorder="1" applyAlignment="1">
      <alignment vertical="center" wrapText="1"/>
    </xf>
    <xf numFmtId="181" fontId="14" fillId="8" borderId="52" xfId="0" applyNumberFormat="1" applyFont="1" applyFill="1" applyBorder="1" applyAlignment="1">
      <alignment vertical="center" wrapText="1"/>
    </xf>
    <xf numFmtId="181" fontId="14" fillId="8" borderId="53" xfId="0" applyNumberFormat="1" applyFont="1" applyFill="1" applyBorder="1" applyAlignment="1">
      <alignment vertical="center" wrapText="1"/>
    </xf>
    <xf numFmtId="180" fontId="14" fillId="8" borderId="20" xfId="0" applyNumberFormat="1" applyFont="1" applyFill="1" applyBorder="1" applyAlignment="1">
      <alignment vertical="center" wrapText="1"/>
    </xf>
    <xf numFmtId="180" fontId="14" fillId="8" borderId="52" xfId="0" applyNumberFormat="1" applyFont="1" applyFill="1" applyBorder="1" applyAlignment="1" applyProtection="1">
      <alignment vertical="center" wrapText="1"/>
      <protection locked="0"/>
    </xf>
    <xf numFmtId="182" fontId="14" fillId="8" borderId="52" xfId="0" applyNumberFormat="1" applyFont="1" applyFill="1" applyBorder="1" applyAlignment="1">
      <alignment vertical="center" wrapText="1"/>
    </xf>
    <xf numFmtId="180" fontId="14" fillId="8" borderId="54" xfId="0" applyNumberFormat="1" applyFont="1" applyFill="1" applyBorder="1" applyAlignment="1">
      <alignment horizontal="center" vertical="center" wrapText="1"/>
    </xf>
    <xf numFmtId="180" fontId="14" fillId="8" borderId="52" xfId="0" applyNumberFormat="1" applyFont="1" applyFill="1" applyBorder="1" applyAlignment="1">
      <alignment horizontal="center" vertical="center" wrapText="1"/>
    </xf>
    <xf numFmtId="180" fontId="14" fillId="0" borderId="56" xfId="0" applyNumberFormat="1" applyFont="1" applyBorder="1" applyAlignment="1">
      <alignment vertical="center" wrapText="1"/>
    </xf>
    <xf numFmtId="180" fontId="14" fillId="8" borderId="58" xfId="0" applyNumberFormat="1" applyFont="1" applyFill="1" applyBorder="1" applyAlignment="1">
      <alignment horizontal="center" vertical="center" wrapText="1"/>
    </xf>
    <xf numFmtId="0" fontId="12" fillId="0" borderId="59" xfId="0" applyFont="1" applyBorder="1" applyAlignment="1" applyProtection="1">
      <alignment horizontal="center" vertical="center" wrapText="1"/>
      <protection locked="0"/>
    </xf>
    <xf numFmtId="180" fontId="14" fillId="0" borderId="60" xfId="0" applyNumberFormat="1" applyFont="1" applyBorder="1" applyAlignment="1">
      <alignment vertical="center" wrapText="1"/>
    </xf>
    <xf numFmtId="180" fontId="14" fillId="0" borderId="61" xfId="0" applyNumberFormat="1" applyFont="1" applyBorder="1" applyAlignment="1">
      <alignment vertical="center" wrapText="1"/>
    </xf>
    <xf numFmtId="181" fontId="14" fillId="0" borderId="60" xfId="0" applyNumberFormat="1" applyFont="1" applyBorder="1" applyAlignment="1">
      <alignment vertical="center" wrapText="1"/>
    </xf>
    <xf numFmtId="181" fontId="14" fillId="0" borderId="61" xfId="0" applyNumberFormat="1" applyFont="1" applyBorder="1" applyAlignment="1">
      <alignment vertical="center" wrapText="1"/>
    </xf>
    <xf numFmtId="180" fontId="14" fillId="0" borderId="19" xfId="0" applyNumberFormat="1" applyFont="1" applyBorder="1" applyAlignment="1">
      <alignment vertical="center" wrapText="1"/>
    </xf>
    <xf numFmtId="182" fontId="14" fillId="8" borderId="60" xfId="0" applyNumberFormat="1" applyFont="1" applyFill="1" applyBorder="1" applyAlignment="1">
      <alignment vertical="center" wrapText="1"/>
    </xf>
    <xf numFmtId="0" fontId="12" fillId="0" borderId="64" xfId="0" applyFont="1" applyBorder="1" applyAlignment="1" applyProtection="1">
      <alignment horizontal="center" vertical="center" wrapText="1"/>
      <protection locked="0"/>
    </xf>
    <xf numFmtId="178" fontId="14" fillId="0" borderId="64" xfId="0" applyNumberFormat="1" applyFont="1" applyBorder="1" applyAlignment="1" applyProtection="1">
      <alignment vertical="center" wrapText="1"/>
      <protection locked="0"/>
    </xf>
    <xf numFmtId="180" fontId="14" fillId="0" borderId="65" xfId="0" applyNumberFormat="1" applyFont="1" applyBorder="1" applyAlignment="1">
      <alignment vertical="center" wrapText="1"/>
    </xf>
    <xf numFmtId="180" fontId="14" fillId="0" borderId="66" xfId="0" applyNumberFormat="1" applyFont="1" applyBorder="1" applyAlignment="1">
      <alignment vertical="center" wrapText="1"/>
    </xf>
    <xf numFmtId="181" fontId="14" fillId="0" borderId="65" xfId="0" applyNumberFormat="1" applyFont="1" applyBorder="1" applyAlignment="1">
      <alignment vertical="center" wrapText="1"/>
    </xf>
    <xf numFmtId="181" fontId="14" fillId="0" borderId="66" xfId="0" applyNumberFormat="1" applyFont="1" applyBorder="1" applyAlignment="1">
      <alignment vertical="center" wrapText="1"/>
    </xf>
    <xf numFmtId="180" fontId="14" fillId="0" borderId="67" xfId="0" applyNumberFormat="1" applyFont="1" applyBorder="1" applyAlignment="1">
      <alignment vertical="center" wrapText="1"/>
    </xf>
    <xf numFmtId="182" fontId="14" fillId="0" borderId="65" xfId="0" applyNumberFormat="1" applyFont="1" applyBorder="1" applyAlignment="1">
      <alignment vertical="center" wrapText="1"/>
    </xf>
    <xf numFmtId="180" fontId="14" fillId="8" borderId="68" xfId="0" applyNumberFormat="1" applyFont="1" applyFill="1" applyBorder="1" applyAlignment="1">
      <alignment horizontal="center" vertical="center" wrapText="1"/>
    </xf>
    <xf numFmtId="180" fontId="14" fillId="8" borderId="65" xfId="0" applyNumberFormat="1" applyFont="1" applyFill="1" applyBorder="1" applyAlignment="1">
      <alignment horizontal="center" vertical="center" wrapText="1"/>
    </xf>
    <xf numFmtId="180" fontId="14" fillId="8" borderId="69" xfId="0" applyNumberFormat="1" applyFont="1" applyFill="1" applyBorder="1" applyAlignment="1">
      <alignment horizontal="center" vertical="center" wrapText="1"/>
    </xf>
    <xf numFmtId="179" fontId="14" fillId="8" borderId="41" xfId="0" applyNumberFormat="1" applyFont="1" applyFill="1" applyBorder="1" applyAlignment="1">
      <alignment vertical="center" wrapText="1"/>
    </xf>
    <xf numFmtId="0" fontId="12" fillId="0" borderId="70" xfId="0" applyFont="1" applyBorder="1" applyAlignment="1" applyProtection="1">
      <alignment horizontal="center" vertical="center" wrapText="1"/>
      <protection locked="0"/>
    </xf>
    <xf numFmtId="178" fontId="14" fillId="0" borderId="70" xfId="0" applyNumberFormat="1" applyFont="1" applyBorder="1" applyAlignment="1" applyProtection="1">
      <alignment vertical="center" wrapText="1"/>
      <protection locked="0"/>
    </xf>
    <xf numFmtId="180" fontId="14" fillId="0" borderId="71" xfId="0" applyNumberFormat="1" applyFont="1" applyBorder="1" applyAlignment="1">
      <alignment vertical="center" wrapText="1"/>
    </xf>
    <xf numFmtId="180" fontId="14" fillId="0" borderId="72" xfId="0" applyNumberFormat="1" applyFont="1" applyBorder="1" applyAlignment="1">
      <alignment vertical="center" wrapText="1"/>
    </xf>
    <xf numFmtId="181" fontId="14" fillId="0" borderId="71" xfId="0" applyNumberFormat="1" applyFont="1" applyBorder="1" applyAlignment="1">
      <alignment vertical="center" wrapText="1"/>
    </xf>
    <xf numFmtId="181" fontId="14" fillId="0" borderId="72" xfId="0" applyNumberFormat="1" applyFont="1" applyBorder="1" applyAlignment="1">
      <alignment vertical="center" wrapText="1"/>
    </xf>
    <xf numFmtId="180" fontId="14" fillId="0" borderId="73" xfId="0" applyNumberFormat="1" applyFont="1" applyBorder="1" applyAlignment="1">
      <alignment vertical="center" wrapText="1"/>
    </xf>
    <xf numFmtId="182" fontId="14" fillId="0" borderId="71" xfId="0" applyNumberFormat="1" applyFont="1" applyBorder="1" applyAlignment="1">
      <alignment vertical="center" wrapText="1"/>
    </xf>
    <xf numFmtId="180" fontId="14" fillId="8" borderId="74" xfId="0" applyNumberFormat="1" applyFont="1" applyFill="1" applyBorder="1" applyAlignment="1">
      <alignment horizontal="center" vertical="center" wrapText="1"/>
    </xf>
    <xf numFmtId="180" fontId="14" fillId="8" borderId="71" xfId="0" applyNumberFormat="1" applyFont="1" applyFill="1" applyBorder="1" applyAlignment="1">
      <alignment horizontal="center" vertical="center" wrapText="1"/>
    </xf>
    <xf numFmtId="180" fontId="14" fillId="8" borderId="75" xfId="0" applyNumberFormat="1" applyFont="1" applyFill="1" applyBorder="1" applyAlignment="1">
      <alignment horizontal="center" vertical="center" wrapText="1"/>
    </xf>
    <xf numFmtId="0" fontId="12" fillId="0" borderId="31" xfId="0" applyFont="1" applyBorder="1" applyAlignment="1" applyProtection="1">
      <alignment horizontal="center" vertical="center" wrapText="1"/>
      <protection locked="0"/>
    </xf>
    <xf numFmtId="179" fontId="14" fillId="8" borderId="67" xfId="0" applyNumberFormat="1" applyFont="1" applyFill="1" applyBorder="1" applyAlignment="1">
      <alignment vertical="center" wrapText="1"/>
    </xf>
    <xf numFmtId="180" fontId="14" fillId="8" borderId="65" xfId="0" applyNumberFormat="1" applyFont="1" applyFill="1" applyBorder="1" applyAlignment="1">
      <alignment vertical="center" wrapText="1"/>
    </xf>
    <xf numFmtId="180" fontId="14" fillId="8" borderId="66" xfId="0" applyNumberFormat="1" applyFont="1" applyFill="1" applyBorder="1" applyAlignment="1">
      <alignment vertical="center" wrapText="1"/>
    </xf>
    <xf numFmtId="178" fontId="14" fillId="8" borderId="1" xfId="0" applyNumberFormat="1" applyFont="1" applyFill="1" applyBorder="1" applyAlignment="1" applyProtection="1">
      <alignment vertical="center" wrapText="1"/>
      <protection locked="0"/>
    </xf>
    <xf numFmtId="178" fontId="14" fillId="8" borderId="31" xfId="0" applyNumberFormat="1" applyFont="1" applyFill="1" applyBorder="1" applyAlignment="1" applyProtection="1">
      <alignment vertical="center" wrapText="1"/>
      <protection locked="0"/>
    </xf>
    <xf numFmtId="178" fontId="14" fillId="8" borderId="59" xfId="0" applyNumberFormat="1" applyFont="1" applyFill="1" applyBorder="1" applyAlignment="1" applyProtection="1">
      <alignment vertical="center" wrapText="1"/>
      <protection locked="0"/>
    </xf>
    <xf numFmtId="180" fontId="14" fillId="8" borderId="72" xfId="0" applyNumberFormat="1" applyFont="1" applyFill="1" applyBorder="1" applyAlignment="1">
      <alignment vertical="center" wrapText="1"/>
    </xf>
    <xf numFmtId="179" fontId="14" fillId="8" borderId="73" xfId="0" applyNumberFormat="1" applyFont="1" applyFill="1" applyBorder="1" applyAlignment="1">
      <alignment vertical="center" wrapText="1"/>
    </xf>
    <xf numFmtId="180" fontId="14" fillId="8" borderId="71" xfId="0" applyNumberFormat="1" applyFont="1" applyFill="1" applyBorder="1" applyAlignment="1">
      <alignment vertical="center" wrapText="1"/>
    </xf>
    <xf numFmtId="180" fontId="14" fillId="0" borderId="65" xfId="0" applyNumberFormat="1" applyFont="1" applyBorder="1" applyAlignment="1">
      <alignment horizontal="center" vertical="center" wrapText="1"/>
    </xf>
    <xf numFmtId="0" fontId="19" fillId="0" borderId="0" xfId="0" applyFont="1">
      <alignment vertical="center"/>
    </xf>
    <xf numFmtId="0" fontId="20" fillId="0" borderId="0" xfId="0" applyFont="1">
      <alignment vertical="center"/>
    </xf>
    <xf numFmtId="180" fontId="14" fillId="0" borderId="76" xfId="0" applyNumberFormat="1" applyFont="1" applyBorder="1" applyAlignment="1">
      <alignment vertical="center" wrapText="1"/>
    </xf>
    <xf numFmtId="0" fontId="9" fillId="0" borderId="0" xfId="1" applyAlignment="1" applyProtection="1">
      <alignment vertical="center"/>
    </xf>
    <xf numFmtId="0" fontId="18" fillId="0" borderId="0" xfId="0" applyFont="1">
      <alignment vertical="center"/>
    </xf>
    <xf numFmtId="180" fontId="12" fillId="9" borderId="7" xfId="0" applyNumberFormat="1" applyFont="1" applyFill="1" applyBorder="1" applyAlignment="1">
      <alignment horizontal="center" vertical="center" wrapText="1"/>
    </xf>
    <xf numFmtId="180" fontId="12" fillId="9" borderId="9" xfId="0" applyNumberFormat="1" applyFont="1" applyFill="1" applyBorder="1" applyAlignment="1">
      <alignment horizontal="center" vertical="center" wrapText="1"/>
    </xf>
    <xf numFmtId="180" fontId="14" fillId="11" borderId="49" xfId="0" applyNumberFormat="1" applyFont="1" applyFill="1" applyBorder="1" applyAlignment="1">
      <alignment horizontal="center" vertical="center" wrapText="1"/>
    </xf>
    <xf numFmtId="180" fontId="14" fillId="11" borderId="13" xfId="0" applyNumberFormat="1" applyFont="1" applyFill="1" applyBorder="1" applyAlignment="1">
      <alignment horizontal="center" vertical="center" wrapText="1"/>
    </xf>
    <xf numFmtId="180" fontId="14" fillId="11" borderId="13" xfId="0" applyNumberFormat="1" applyFont="1" applyFill="1" applyBorder="1" applyAlignment="1">
      <alignment vertical="center" wrapText="1"/>
    </xf>
    <xf numFmtId="177" fontId="14" fillId="11" borderId="14" xfId="0" applyNumberFormat="1" applyFont="1" applyFill="1" applyBorder="1" applyAlignment="1">
      <alignment horizontal="center" vertical="center" wrapText="1"/>
    </xf>
    <xf numFmtId="180" fontId="14" fillId="11" borderId="55" xfId="0" applyNumberFormat="1" applyFont="1" applyFill="1" applyBorder="1" applyAlignment="1">
      <alignment horizontal="center" vertical="center" wrapText="1"/>
    </xf>
    <xf numFmtId="180" fontId="14" fillId="11" borderId="18" xfId="0" applyNumberFormat="1" applyFont="1" applyFill="1" applyBorder="1" applyAlignment="1">
      <alignment horizontal="center" vertical="center" wrapText="1"/>
    </xf>
    <xf numFmtId="180" fontId="14" fillId="11" borderId="16" xfId="0" applyNumberFormat="1" applyFont="1" applyFill="1" applyBorder="1" applyAlignment="1">
      <alignment horizontal="center" vertical="center" wrapText="1"/>
    </xf>
    <xf numFmtId="180" fontId="14" fillId="11" borderId="16" xfId="0" applyNumberFormat="1" applyFont="1" applyFill="1" applyBorder="1" applyAlignment="1">
      <alignment vertical="center" wrapText="1"/>
    </xf>
    <xf numFmtId="177" fontId="14" fillId="11" borderId="17" xfId="0" applyNumberFormat="1" applyFont="1" applyFill="1" applyBorder="1" applyAlignment="1">
      <alignment horizontal="center" vertical="center" wrapText="1"/>
    </xf>
    <xf numFmtId="180" fontId="14" fillId="11" borderId="56" xfId="0" applyNumberFormat="1" applyFont="1" applyFill="1" applyBorder="1" applyAlignment="1">
      <alignment horizontal="center" vertical="center" wrapText="1"/>
    </xf>
    <xf numFmtId="180" fontId="14" fillId="11" borderId="62" xfId="0" applyNumberFormat="1" applyFont="1" applyFill="1" applyBorder="1" applyAlignment="1">
      <alignment horizontal="center" vertical="center" wrapText="1"/>
    </xf>
    <xf numFmtId="180" fontId="14" fillId="11" borderId="60" xfId="0" applyNumberFormat="1" applyFont="1" applyFill="1" applyBorder="1" applyAlignment="1">
      <alignment horizontal="center" vertical="center" wrapText="1"/>
    </xf>
    <xf numFmtId="180" fontId="14" fillId="11" borderId="63" xfId="0" applyNumberFormat="1" applyFont="1" applyFill="1" applyBorder="1" applyAlignment="1">
      <alignment horizontal="center" vertical="center" wrapText="1"/>
    </xf>
    <xf numFmtId="180" fontId="14" fillId="11" borderId="60" xfId="0" applyNumberFormat="1" applyFont="1" applyFill="1" applyBorder="1" applyAlignment="1">
      <alignment vertical="center" wrapText="1"/>
    </xf>
    <xf numFmtId="177" fontId="14" fillId="11" borderId="17" xfId="0" applyNumberFormat="1" applyFont="1" applyFill="1" applyBorder="1" applyAlignment="1">
      <alignment horizontal="center" vertical="center" shrinkToFit="1"/>
    </xf>
    <xf numFmtId="181" fontId="14" fillId="11" borderId="16" xfId="0" applyNumberFormat="1" applyFont="1" applyFill="1" applyBorder="1" applyAlignment="1">
      <alignment horizontal="center" vertical="center" wrapText="1"/>
    </xf>
    <xf numFmtId="180" fontId="14" fillId="11" borderId="50" xfId="0" applyNumberFormat="1" applyFont="1" applyFill="1" applyBorder="1" applyAlignment="1">
      <alignment horizontal="center" vertical="center" wrapText="1"/>
    </xf>
    <xf numFmtId="180" fontId="14" fillId="11" borderId="22" xfId="0" applyNumberFormat="1" applyFont="1" applyFill="1" applyBorder="1" applyAlignment="1">
      <alignment horizontal="center" vertical="center" wrapText="1"/>
    </xf>
    <xf numFmtId="180" fontId="14" fillId="11" borderId="22" xfId="0" applyNumberFormat="1" applyFont="1" applyFill="1" applyBorder="1" applyAlignment="1">
      <alignment vertical="center" wrapText="1"/>
    </xf>
    <xf numFmtId="177" fontId="14" fillId="11" borderId="23" xfId="0" applyNumberFormat="1" applyFont="1" applyFill="1" applyBorder="1" applyAlignment="1">
      <alignment horizontal="center" vertical="center" wrapText="1"/>
    </xf>
    <xf numFmtId="180" fontId="14" fillId="11" borderId="57" xfId="0" applyNumberFormat="1" applyFont="1" applyFill="1" applyBorder="1" applyAlignment="1">
      <alignment horizontal="center" vertical="center" wrapText="1"/>
    </xf>
    <xf numFmtId="176" fontId="14" fillId="0" borderId="16" xfId="0" applyNumberFormat="1" applyFont="1" applyBorder="1" applyAlignment="1">
      <alignment vertical="center" wrapText="1"/>
    </xf>
    <xf numFmtId="176" fontId="14" fillId="0" borderId="17" xfId="0" applyNumberFormat="1" applyFont="1" applyBorder="1" applyAlignment="1">
      <alignment vertical="center" wrapText="1"/>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179" fontId="14" fillId="0" borderId="20" xfId="0" applyNumberFormat="1" applyFont="1" applyBorder="1" applyAlignment="1">
      <alignment vertical="center" wrapText="1"/>
    </xf>
    <xf numFmtId="179" fontId="14" fillId="0" borderId="91" xfId="0" applyNumberFormat="1" applyFont="1" applyBorder="1" applyAlignment="1">
      <alignment vertical="center" wrapText="1"/>
    </xf>
    <xf numFmtId="180" fontId="14" fillId="0" borderId="91" xfId="0" applyNumberFormat="1" applyFont="1" applyBorder="1" applyAlignment="1">
      <alignment vertical="center" wrapText="1"/>
    </xf>
    <xf numFmtId="180" fontId="14" fillId="11" borderId="15" xfId="0" applyNumberFormat="1" applyFont="1" applyFill="1" applyBorder="1" applyAlignment="1">
      <alignment horizontal="center" vertical="center" wrapText="1"/>
    </xf>
    <xf numFmtId="181" fontId="14" fillId="0" borderId="15" xfId="0" applyNumberFormat="1" applyFont="1" applyBorder="1" applyAlignment="1">
      <alignment vertical="center" wrapText="1"/>
    </xf>
    <xf numFmtId="180" fontId="14" fillId="0" borderId="41" xfId="0" applyNumberFormat="1" applyFont="1" applyBorder="1" applyAlignment="1">
      <alignment vertical="center" wrapText="1"/>
    </xf>
    <xf numFmtId="180" fontId="14" fillId="0" borderId="33" xfId="0" applyNumberFormat="1" applyFont="1" applyBorder="1" applyAlignment="1">
      <alignment vertical="center" wrapText="1"/>
    </xf>
    <xf numFmtId="180" fontId="14" fillId="0" borderId="34" xfId="0" applyNumberFormat="1" applyFont="1" applyBorder="1" applyAlignment="1">
      <alignment vertical="center" wrapText="1"/>
    </xf>
    <xf numFmtId="179" fontId="14" fillId="0" borderId="41" xfId="0" applyNumberFormat="1" applyFont="1" applyBorder="1" applyAlignment="1">
      <alignment vertical="center" wrapText="1"/>
    </xf>
    <xf numFmtId="0" fontId="14" fillId="0" borderId="33" xfId="0" applyFont="1" applyBorder="1" applyAlignment="1">
      <alignment vertical="center" wrapText="1"/>
    </xf>
    <xf numFmtId="181" fontId="14" fillId="0" borderId="33" xfId="0" applyNumberFormat="1" applyFont="1" applyBorder="1" applyAlignment="1">
      <alignment vertical="center" wrapText="1"/>
    </xf>
    <xf numFmtId="181" fontId="14" fillId="0" borderId="34" xfId="0" applyNumberFormat="1" applyFont="1" applyBorder="1" applyAlignment="1">
      <alignment vertical="center" wrapText="1"/>
    </xf>
    <xf numFmtId="180" fontId="14" fillId="0" borderId="61" xfId="0" applyNumberFormat="1" applyFont="1" applyBorder="1" applyAlignment="1">
      <alignment horizontal="center" vertical="center" wrapText="1"/>
    </xf>
    <xf numFmtId="180" fontId="12" fillId="3" borderId="45" xfId="0" applyNumberFormat="1" applyFont="1" applyFill="1" applyBorder="1" applyAlignment="1">
      <alignment horizontal="center" vertical="center" wrapText="1"/>
    </xf>
    <xf numFmtId="180" fontId="12" fillId="5" borderId="39" xfId="0" applyNumberFormat="1" applyFont="1" applyFill="1" applyBorder="1" applyAlignment="1">
      <alignment horizontal="center" vertical="center" wrapText="1"/>
    </xf>
    <xf numFmtId="180" fontId="12" fillId="5" borderId="25" xfId="0" applyNumberFormat="1" applyFont="1" applyFill="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177" fontId="7" fillId="0" borderId="0" xfId="0" applyNumberFormat="1" applyFont="1">
      <alignment vertical="center"/>
    </xf>
    <xf numFmtId="0" fontId="25" fillId="0" borderId="0" xfId="0" applyFont="1">
      <alignment vertical="center"/>
    </xf>
    <xf numFmtId="177" fontId="14" fillId="0" borderId="23" xfId="0" applyNumberFormat="1" applyFont="1" applyBorder="1" applyAlignment="1">
      <alignment horizontal="center" vertical="center" wrapText="1"/>
    </xf>
    <xf numFmtId="180" fontId="14" fillId="0" borderId="21" xfId="0" applyNumberFormat="1" applyFont="1" applyBorder="1" applyAlignment="1">
      <alignment horizontal="center" vertical="center" wrapText="1"/>
    </xf>
    <xf numFmtId="180" fontId="14" fillId="0" borderId="23" xfId="0" applyNumberFormat="1" applyFont="1" applyBorder="1" applyAlignment="1">
      <alignment horizontal="center" vertical="center" wrapText="1"/>
    </xf>
    <xf numFmtId="178" fontId="14" fillId="0" borderId="5" xfId="0" applyNumberFormat="1" applyFont="1" applyFill="1" applyBorder="1" applyAlignment="1" applyProtection="1">
      <alignment vertical="center" wrapText="1"/>
      <protection locked="0"/>
    </xf>
    <xf numFmtId="177" fontId="14" fillId="0" borderId="17" xfId="0" applyNumberFormat="1" applyFont="1" applyBorder="1" applyAlignment="1">
      <alignment horizontal="center" vertical="center" wrapText="1"/>
    </xf>
    <xf numFmtId="182" fontId="14" fillId="0" borderId="17" xfId="0" applyNumberFormat="1" applyFont="1" applyBorder="1" applyAlignment="1">
      <alignment vertical="center" wrapText="1"/>
    </xf>
    <xf numFmtId="181" fontId="14" fillId="0" borderId="18" xfId="0" applyNumberFormat="1" applyFont="1" applyBorder="1" applyAlignment="1">
      <alignment vertical="center" wrapText="1"/>
    </xf>
    <xf numFmtId="177" fontId="14" fillId="0" borderId="19" xfId="0" applyNumberFormat="1" applyFont="1" applyBorder="1" applyAlignment="1">
      <alignment vertical="center" wrapText="1"/>
    </xf>
    <xf numFmtId="178" fontId="14" fillId="0" borderId="3" xfId="0" applyNumberFormat="1" applyFont="1" applyFill="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7" fillId="12" borderId="0" xfId="0" applyFont="1" applyFill="1">
      <alignment vertical="center"/>
    </xf>
    <xf numFmtId="177" fontId="14" fillId="12" borderId="17" xfId="0" applyNumberFormat="1" applyFont="1" applyFill="1" applyBorder="1" applyAlignment="1">
      <alignment horizontal="center" vertical="center" wrapText="1"/>
    </xf>
    <xf numFmtId="180" fontId="14" fillId="12" borderId="15" xfId="0" applyNumberFormat="1" applyFont="1" applyFill="1" applyBorder="1" applyAlignment="1">
      <alignment horizontal="center" vertical="center" wrapText="1"/>
    </xf>
    <xf numFmtId="180" fontId="14" fillId="12" borderId="56" xfId="0" applyNumberFormat="1" applyFont="1" applyFill="1" applyBorder="1" applyAlignment="1">
      <alignment vertical="center" wrapText="1"/>
    </xf>
    <xf numFmtId="180" fontId="14" fillId="12" borderId="15" xfId="0" applyNumberFormat="1" applyFont="1" applyFill="1" applyBorder="1" applyAlignment="1">
      <alignment vertical="center" wrapText="1"/>
    </xf>
    <xf numFmtId="182" fontId="14" fillId="12" borderId="17" xfId="0" applyNumberFormat="1" applyFont="1" applyFill="1" applyBorder="1" applyAlignment="1">
      <alignment vertical="center" wrapText="1"/>
    </xf>
    <xf numFmtId="180" fontId="14" fillId="12" borderId="16" xfId="0" applyNumberFormat="1" applyFont="1" applyFill="1" applyBorder="1" applyAlignment="1">
      <alignment vertical="center" wrapText="1"/>
    </xf>
    <xf numFmtId="180" fontId="14" fillId="12" borderId="18" xfId="0" applyNumberFormat="1" applyFont="1" applyFill="1" applyBorder="1" applyAlignment="1">
      <alignment vertical="center" wrapText="1"/>
    </xf>
    <xf numFmtId="180" fontId="14" fillId="12" borderId="17" xfId="0" applyNumberFormat="1" applyFont="1" applyFill="1" applyBorder="1" applyAlignment="1">
      <alignment vertical="center" wrapText="1"/>
    </xf>
    <xf numFmtId="181" fontId="14" fillId="12" borderId="17" xfId="0" applyNumberFormat="1" applyFont="1" applyFill="1" applyBorder="1" applyAlignment="1">
      <alignment vertical="center" wrapText="1"/>
    </xf>
    <xf numFmtId="181" fontId="14" fillId="12" borderId="16" xfId="0" applyNumberFormat="1" applyFont="1" applyFill="1" applyBorder="1" applyAlignment="1">
      <alignment vertical="center" wrapText="1"/>
    </xf>
    <xf numFmtId="181" fontId="14" fillId="12" borderId="18" xfId="0" applyNumberFormat="1" applyFont="1" applyFill="1" applyBorder="1" applyAlignment="1">
      <alignment vertical="center" wrapText="1"/>
    </xf>
    <xf numFmtId="180" fontId="14" fillId="12" borderId="17" xfId="0" applyNumberFormat="1" applyFont="1" applyFill="1" applyBorder="1" applyAlignment="1">
      <alignment horizontal="center" vertical="center" wrapText="1"/>
    </xf>
    <xf numFmtId="177" fontId="14" fillId="12" borderId="19" xfId="0" applyNumberFormat="1" applyFont="1" applyFill="1" applyBorder="1" applyAlignment="1">
      <alignment vertical="center" wrapText="1"/>
    </xf>
    <xf numFmtId="177" fontId="14" fillId="0" borderId="15" xfId="0" applyNumberFormat="1" applyFont="1" applyBorder="1" applyAlignment="1">
      <alignment vertical="center" wrapText="1"/>
    </xf>
    <xf numFmtId="180" fontId="14" fillId="0" borderId="56" xfId="0" applyNumberFormat="1" applyFont="1" applyBorder="1" applyAlignment="1">
      <alignment horizontal="right" vertical="center" wrapText="1"/>
    </xf>
    <xf numFmtId="180" fontId="14" fillId="0" borderId="15" xfId="0" applyNumberFormat="1" applyFont="1" applyBorder="1" applyAlignment="1">
      <alignment horizontal="right" vertical="center" wrapText="1"/>
    </xf>
    <xf numFmtId="180" fontId="14" fillId="0" borderId="17" xfId="0" applyNumberFormat="1" applyFont="1" applyFill="1" applyBorder="1" applyAlignment="1">
      <alignment horizontal="center" vertical="center" wrapText="1"/>
    </xf>
    <xf numFmtId="177" fontId="14" fillId="0" borderId="14" xfId="0" applyNumberFormat="1" applyFont="1" applyBorder="1" applyAlignment="1">
      <alignment horizontal="center" vertical="center" wrapText="1"/>
    </xf>
    <xf numFmtId="180" fontId="14" fillId="0" borderId="12" xfId="0" applyNumberFormat="1" applyFont="1" applyBorder="1" applyAlignment="1">
      <alignment horizontal="center" vertical="center" wrapText="1"/>
    </xf>
    <xf numFmtId="180" fontId="14" fillId="0" borderId="55" xfId="0" applyNumberFormat="1" applyFont="1" applyBorder="1" applyAlignment="1">
      <alignment vertical="center" wrapText="1"/>
    </xf>
    <xf numFmtId="182" fontId="14" fillId="0" borderId="14" xfId="0" applyNumberFormat="1" applyFont="1" applyBorder="1" applyAlignment="1">
      <alignment vertical="center" wrapText="1"/>
    </xf>
    <xf numFmtId="180" fontId="14" fillId="0" borderId="49" xfId="0" applyNumberFormat="1" applyFont="1" applyBorder="1" applyAlignment="1">
      <alignment vertical="center" wrapText="1"/>
    </xf>
    <xf numFmtId="181" fontId="14" fillId="0" borderId="49" xfId="0" applyNumberFormat="1" applyFont="1" applyBorder="1" applyAlignment="1">
      <alignment vertical="center" wrapText="1"/>
    </xf>
    <xf numFmtId="180" fontId="14" fillId="0" borderId="14" xfId="0" applyNumberFormat="1" applyFont="1" applyBorder="1" applyAlignment="1">
      <alignment horizontal="center" vertical="center" wrapText="1"/>
    </xf>
    <xf numFmtId="177" fontId="14" fillId="0" borderId="12" xfId="0" applyNumberFormat="1" applyFont="1" applyBorder="1" applyAlignment="1">
      <alignment vertical="center" wrapText="1"/>
    </xf>
    <xf numFmtId="178" fontId="14" fillId="0" borderId="1" xfId="0" applyNumberFormat="1"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180" fontId="13" fillId="9" borderId="7" xfId="0" applyNumberFormat="1" applyFont="1" applyFill="1" applyBorder="1" applyAlignment="1">
      <alignment horizontal="center" vertical="center" wrapText="1"/>
    </xf>
    <xf numFmtId="0" fontId="7" fillId="0" borderId="0" xfId="0" applyFont="1" applyAlignment="1" applyProtection="1">
      <alignment horizontal="right" vertical="center" wrapText="1"/>
      <protection locked="0"/>
    </xf>
    <xf numFmtId="38" fontId="7" fillId="0" borderId="0" xfId="13" applyFont="1" applyFill="1" applyAlignment="1" applyProtection="1">
      <alignment horizontal="righ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wrapText="1"/>
      <protection locked="0"/>
    </xf>
    <xf numFmtId="176" fontId="7" fillId="0" borderId="0" xfId="0" applyNumberFormat="1" applyFont="1" applyAlignment="1" applyProtection="1">
      <alignment horizontal="center" vertical="center"/>
      <protection locked="0"/>
    </xf>
    <xf numFmtId="38" fontId="7" fillId="0" borderId="0" xfId="13" applyFont="1" applyFill="1" applyBorder="1" applyAlignment="1" applyProtection="1">
      <alignment horizontal="left" vertical="center"/>
      <protection locked="0"/>
    </xf>
    <xf numFmtId="38" fontId="7" fillId="0" borderId="0" xfId="13" applyFont="1" applyFill="1" applyAlignment="1" applyProtection="1">
      <alignment vertical="center" wrapText="1"/>
      <protection locked="0"/>
    </xf>
    <xf numFmtId="176" fontId="7" fillId="0" borderId="0" xfId="0" applyNumberFormat="1" applyFont="1" applyAlignment="1" applyProtection="1">
      <alignment vertical="center" wrapText="1"/>
      <protection locked="0"/>
    </xf>
    <xf numFmtId="38" fontId="7" fillId="0" borderId="0" xfId="13"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177" fontId="7" fillId="0" borderId="0" xfId="0" applyNumberFormat="1" applyFont="1" applyAlignment="1" applyProtection="1">
      <alignment vertical="center" wrapText="1"/>
      <protection locked="0"/>
    </xf>
    <xf numFmtId="176" fontId="7" fillId="0" borderId="0" xfId="0" applyNumberFormat="1" applyFont="1" applyAlignment="1" applyProtection="1">
      <alignment horizontal="center" vertical="center" wrapText="1"/>
      <protection locked="0"/>
    </xf>
    <xf numFmtId="38" fontId="7" fillId="0" borderId="0" xfId="13" applyFont="1" applyFill="1" applyBorder="1" applyAlignment="1">
      <alignment vertical="center" wrapText="1"/>
    </xf>
    <xf numFmtId="38" fontId="7" fillId="0" borderId="0" xfId="13" applyFont="1" applyFill="1" applyBorder="1" applyAlignment="1" applyProtection="1">
      <alignment vertical="center" wrapText="1"/>
      <protection locked="0"/>
    </xf>
    <xf numFmtId="0" fontId="7" fillId="0" borderId="0" xfId="0" applyFont="1" applyProtection="1">
      <alignment vertical="center"/>
      <protection locked="0"/>
    </xf>
    <xf numFmtId="177" fontId="7" fillId="0" borderId="0" xfId="0" applyNumberFormat="1" applyFont="1" applyProtection="1">
      <alignment vertical="center"/>
      <protection locked="0"/>
    </xf>
    <xf numFmtId="0" fontId="26" fillId="13" borderId="0" xfId="0" applyFont="1" applyFill="1" applyProtection="1">
      <alignment vertical="center"/>
      <protection locked="0"/>
    </xf>
    <xf numFmtId="0" fontId="7" fillId="0" borderId="0" xfId="0" applyFont="1" applyAlignment="1">
      <alignment horizontal="center" wrapText="1"/>
    </xf>
    <xf numFmtId="0" fontId="12" fillId="0" borderId="0" xfId="0" applyFont="1" applyAlignment="1">
      <alignment horizontal="center" wrapText="1"/>
    </xf>
    <xf numFmtId="38" fontId="12" fillId="0" borderId="89" xfId="13" applyFont="1" applyBorder="1" applyAlignment="1">
      <alignment horizontal="right" vertical="center" wrapText="1"/>
    </xf>
    <xf numFmtId="38" fontId="12" fillId="0" borderId="10" xfId="13" applyFont="1" applyBorder="1" applyAlignment="1">
      <alignment horizontal="right" vertical="center" wrapText="1"/>
    </xf>
    <xf numFmtId="38" fontId="12" fillId="0" borderId="94" xfId="13" applyFont="1" applyBorder="1" applyAlignment="1">
      <alignment horizontal="right" vertical="center" wrapText="1"/>
    </xf>
    <xf numFmtId="38" fontId="12" fillId="0" borderId="95" xfId="13" applyFont="1" applyBorder="1" applyAlignment="1">
      <alignment horizontal="right" vertical="center" wrapText="1"/>
    </xf>
    <xf numFmtId="38" fontId="12" fillId="0" borderId="77" xfId="13" applyFont="1" applyBorder="1" applyAlignment="1">
      <alignment horizontal="right" vertical="center" wrapText="1"/>
    </xf>
    <xf numFmtId="0" fontId="12" fillId="0" borderId="83" xfId="0" applyFont="1" applyBorder="1" applyAlignment="1">
      <alignment horizontal="center" vertical="center" wrapText="1"/>
    </xf>
    <xf numFmtId="38" fontId="12" fillId="0" borderId="8" xfId="13" applyFont="1" applyBorder="1" applyAlignment="1">
      <alignment horizontal="right" vertical="center" wrapText="1"/>
    </xf>
    <xf numFmtId="38" fontId="12" fillId="0" borderId="24" xfId="13" applyFont="1" applyBorder="1" applyAlignment="1">
      <alignment horizontal="right" vertical="center" wrapText="1"/>
    </xf>
    <xf numFmtId="38" fontId="12" fillId="0" borderId="45" xfId="13" applyFont="1" applyBorder="1" applyAlignment="1">
      <alignment horizontal="right" vertical="center" wrapText="1"/>
    </xf>
    <xf numFmtId="38" fontId="12" fillId="0" borderId="96" xfId="13" applyFont="1" applyBorder="1" applyAlignment="1">
      <alignment horizontal="right" vertical="center" wrapText="1"/>
    </xf>
    <xf numFmtId="38" fontId="12" fillId="0" borderId="39" xfId="13" applyFont="1" applyBorder="1" applyAlignment="1">
      <alignment horizontal="right" vertical="center" wrapText="1"/>
    </xf>
    <xf numFmtId="0" fontId="12" fillId="0" borderId="30" xfId="0" applyFont="1" applyBorder="1" applyAlignment="1">
      <alignment horizontal="center" vertical="center" wrapText="1"/>
    </xf>
    <xf numFmtId="38" fontId="12" fillId="0" borderId="44" xfId="13" applyFont="1" applyBorder="1" applyAlignment="1">
      <alignment horizontal="right" vertical="center" wrapText="1"/>
    </xf>
    <xf numFmtId="38" fontId="12" fillId="0" borderId="35" xfId="13" applyFont="1" applyBorder="1" applyAlignment="1">
      <alignment horizontal="right" vertical="center" wrapText="1"/>
    </xf>
    <xf numFmtId="38" fontId="12" fillId="0" borderId="93" xfId="13" applyFont="1" applyBorder="1" applyAlignment="1">
      <alignment horizontal="right" vertical="center" wrapText="1"/>
    </xf>
    <xf numFmtId="38" fontId="12" fillId="0" borderId="97" xfId="13" applyFont="1" applyBorder="1" applyAlignment="1">
      <alignment horizontal="right" vertical="center" wrapText="1"/>
    </xf>
    <xf numFmtId="38" fontId="12" fillId="0" borderId="43" xfId="13" applyFont="1" applyBorder="1" applyAlignment="1">
      <alignment horizontal="right" vertical="center" wrapText="1"/>
    </xf>
    <xf numFmtId="0" fontId="12" fillId="0" borderId="42" xfId="0" applyFont="1" applyBorder="1" applyAlignment="1">
      <alignment horizontal="center" vertical="center" wrapText="1"/>
    </xf>
    <xf numFmtId="0" fontId="12" fillId="0" borderId="38" xfId="0" applyFont="1" applyBorder="1" applyAlignment="1">
      <alignment horizontal="center" vertical="center" wrapText="1"/>
    </xf>
    <xf numFmtId="38" fontId="12" fillId="0" borderId="37" xfId="13" applyFont="1" applyBorder="1" applyAlignment="1">
      <alignment horizontal="right" vertical="center" wrapText="1"/>
    </xf>
    <xf numFmtId="38" fontId="12" fillId="0" borderId="98" xfId="13" applyFont="1" applyBorder="1" applyAlignment="1">
      <alignment horizontal="right" vertical="center" wrapText="1"/>
    </xf>
    <xf numFmtId="0" fontId="12" fillId="0" borderId="36" xfId="0" applyFont="1" applyBorder="1" applyAlignment="1">
      <alignment horizontal="right" vertical="center" wrapText="1"/>
    </xf>
    <xf numFmtId="0" fontId="12" fillId="0" borderId="35" xfId="0" applyFont="1" applyBorder="1" applyAlignment="1">
      <alignment horizontal="right" vertical="center" wrapText="1"/>
    </xf>
    <xf numFmtId="0" fontId="12" fillId="0" borderId="98" xfId="0" applyFont="1" applyBorder="1" applyAlignment="1">
      <alignment horizontal="right" vertical="center" wrapText="1"/>
    </xf>
    <xf numFmtId="38" fontId="12" fillId="0" borderId="36" xfId="13" applyFont="1" applyBorder="1" applyAlignment="1">
      <alignment horizontal="right" vertical="center" wrapText="1"/>
    </xf>
    <xf numFmtId="38" fontId="12" fillId="0" borderId="44" xfId="13" applyFont="1" applyBorder="1" applyAlignment="1">
      <alignment vertical="center" wrapText="1"/>
    </xf>
    <xf numFmtId="38" fontId="12" fillId="0" borderId="35" xfId="13" applyFont="1" applyBorder="1" applyAlignment="1">
      <alignment vertical="center" wrapText="1"/>
    </xf>
    <xf numFmtId="38" fontId="12" fillId="0" borderId="93" xfId="13" applyFont="1" applyBorder="1" applyAlignment="1">
      <alignment vertical="center" wrapText="1"/>
    </xf>
    <xf numFmtId="38" fontId="12" fillId="0" borderId="97" xfId="13" applyFont="1" applyBorder="1" applyAlignment="1">
      <alignment vertical="center" wrapText="1"/>
    </xf>
    <xf numFmtId="38" fontId="12" fillId="0" borderId="99" xfId="13" applyFont="1" applyBorder="1" applyAlignment="1">
      <alignment vertical="center" wrapText="1"/>
    </xf>
    <xf numFmtId="38" fontId="12" fillId="0" borderId="43" xfId="13" applyFont="1" applyBorder="1" applyAlignment="1">
      <alignment vertical="center" wrapText="1"/>
    </xf>
    <xf numFmtId="38" fontId="12" fillId="0" borderId="37" xfId="13" applyFont="1" applyBorder="1" applyAlignment="1">
      <alignment vertical="center" wrapText="1"/>
    </xf>
    <xf numFmtId="38" fontId="12" fillId="0" borderId="98" xfId="13" applyFont="1" applyBorder="1" applyAlignment="1">
      <alignment vertical="center" wrapText="1"/>
    </xf>
    <xf numFmtId="38" fontId="12" fillId="0" borderId="36" xfId="13" applyFont="1" applyBorder="1" applyAlignment="1">
      <alignment vertical="center" wrapText="1"/>
    </xf>
    <xf numFmtId="38" fontId="12" fillId="0" borderId="26" xfId="13" applyFont="1" applyBorder="1" applyAlignment="1">
      <alignment vertical="center" wrapText="1"/>
    </xf>
    <xf numFmtId="38" fontId="12" fillId="0" borderId="24" xfId="13" applyFont="1" applyBorder="1" applyAlignment="1">
      <alignment vertical="center" wrapText="1"/>
    </xf>
    <xf numFmtId="38" fontId="12" fillId="0" borderId="100" xfId="13" applyFont="1" applyBorder="1" applyAlignment="1">
      <alignment vertical="center" wrapText="1"/>
    </xf>
    <xf numFmtId="38" fontId="12" fillId="0" borderId="25" xfId="13" applyFont="1" applyBorder="1" applyAlignment="1">
      <alignment vertical="center" wrapText="1"/>
    </xf>
    <xf numFmtId="38" fontId="12" fillId="0" borderId="39" xfId="13" applyFont="1" applyBorder="1" applyAlignment="1">
      <alignment vertical="center" wrapText="1"/>
    </xf>
    <xf numFmtId="180" fontId="12" fillId="0" borderId="0" xfId="0" applyNumberFormat="1" applyFont="1" applyAlignment="1">
      <alignment horizontal="center" wrapText="1"/>
    </xf>
    <xf numFmtId="180" fontId="12" fillId="0" borderId="26" xfId="13" applyNumberFormat="1" applyFont="1" applyBorder="1" applyAlignment="1">
      <alignment vertical="center" wrapText="1"/>
    </xf>
    <xf numFmtId="180" fontId="12" fillId="0" borderId="24" xfId="13" applyNumberFormat="1" applyFont="1" applyBorder="1" applyAlignment="1">
      <alignment vertical="center" wrapText="1"/>
    </xf>
    <xf numFmtId="180" fontId="12" fillId="0" borderId="100" xfId="13" applyNumberFormat="1" applyFont="1" applyBorder="1" applyAlignment="1">
      <alignment vertical="center" wrapText="1"/>
    </xf>
    <xf numFmtId="180" fontId="12" fillId="0" borderId="25" xfId="0" applyNumberFormat="1" applyFont="1" applyBorder="1" applyAlignment="1">
      <alignment wrapText="1"/>
    </xf>
    <xf numFmtId="180" fontId="12" fillId="0" borderId="24" xfId="0" applyNumberFormat="1" applyFont="1" applyBorder="1" applyAlignment="1">
      <alignment vertical="center" wrapText="1"/>
    </xf>
    <xf numFmtId="180" fontId="12" fillId="0" borderId="100" xfId="0" applyNumberFormat="1" applyFont="1" applyBorder="1" applyAlignment="1">
      <alignment vertical="center" wrapText="1"/>
    </xf>
    <xf numFmtId="180" fontId="12" fillId="0" borderId="25" xfId="0" applyNumberFormat="1" applyFont="1" applyBorder="1" applyAlignment="1">
      <alignment vertical="center" wrapText="1"/>
    </xf>
    <xf numFmtId="180" fontId="12" fillId="0" borderId="39" xfId="0" applyNumberFormat="1" applyFont="1" applyBorder="1" applyAlignment="1">
      <alignment vertical="center" wrapText="1"/>
    </xf>
    <xf numFmtId="180" fontId="12" fillId="0" borderId="38" xfId="0" applyNumberFormat="1" applyFont="1" applyBorder="1" applyAlignment="1">
      <alignment horizontal="center" vertical="center"/>
    </xf>
    <xf numFmtId="180" fontId="12" fillId="0" borderId="34" xfId="0" applyNumberFormat="1" applyFont="1" applyBorder="1" applyAlignment="1">
      <alignment vertical="center" wrapText="1"/>
    </xf>
    <xf numFmtId="180" fontId="12" fillId="0" borderId="33" xfId="0" applyNumberFormat="1" applyFont="1" applyBorder="1" applyAlignment="1">
      <alignment vertical="center" wrapText="1"/>
    </xf>
    <xf numFmtId="180" fontId="12" fillId="0" borderId="101" xfId="0" applyNumberFormat="1" applyFont="1" applyBorder="1" applyAlignment="1">
      <alignment horizontal="right" vertical="center" wrapText="1"/>
    </xf>
    <xf numFmtId="180" fontId="12" fillId="0" borderId="102" xfId="0" applyNumberFormat="1" applyFont="1" applyBorder="1" applyAlignment="1">
      <alignment horizontal="right" vertical="center" wrapText="1"/>
    </xf>
    <xf numFmtId="180" fontId="12" fillId="0" borderId="101" xfId="0" applyNumberFormat="1" applyFont="1" applyBorder="1" applyAlignment="1">
      <alignment vertical="center" wrapText="1"/>
    </xf>
    <xf numFmtId="180" fontId="12" fillId="0" borderId="102" xfId="0" applyNumberFormat="1" applyFont="1" applyBorder="1" applyAlignment="1">
      <alignment vertical="center" wrapText="1"/>
    </xf>
    <xf numFmtId="180" fontId="12" fillId="0" borderId="41" xfId="0" applyNumberFormat="1" applyFont="1" applyBorder="1" applyAlignment="1">
      <alignment vertical="center" wrapText="1"/>
    </xf>
    <xf numFmtId="0" fontId="12" fillId="0" borderId="40" xfId="0" applyFont="1" applyBorder="1" applyAlignment="1">
      <alignment horizontal="center" vertical="center"/>
    </xf>
    <xf numFmtId="180" fontId="12" fillId="0" borderId="26" xfId="0" applyNumberFormat="1" applyFont="1" applyBorder="1" applyAlignment="1">
      <alignment vertical="center" wrapText="1"/>
    </xf>
    <xf numFmtId="180" fontId="12" fillId="0" borderId="100" xfId="0" applyNumberFormat="1" applyFont="1" applyBorder="1" applyAlignment="1">
      <alignment horizontal="right" vertical="center" wrapText="1"/>
    </xf>
    <xf numFmtId="180" fontId="12" fillId="0" borderId="25" xfId="0" applyNumberFormat="1" applyFont="1" applyBorder="1" applyAlignment="1">
      <alignment horizontal="right" vertical="center" wrapText="1"/>
    </xf>
    <xf numFmtId="0" fontId="12" fillId="0" borderId="38" xfId="0" applyFont="1" applyBorder="1" applyAlignment="1">
      <alignment horizontal="center" vertical="center"/>
    </xf>
    <xf numFmtId="180" fontId="12" fillId="0" borderId="37" xfId="0" applyNumberFormat="1" applyFont="1" applyBorder="1" applyAlignment="1">
      <alignment horizontal="right" vertical="center" wrapText="1"/>
    </xf>
    <xf numFmtId="180" fontId="12" fillId="0" borderId="35" xfId="0" applyNumberFormat="1" applyFont="1" applyBorder="1" applyAlignment="1">
      <alignment horizontal="right" vertical="center" wrapText="1"/>
    </xf>
    <xf numFmtId="180" fontId="12" fillId="0" borderId="103" xfId="0" applyNumberFormat="1" applyFont="1" applyBorder="1" applyAlignment="1">
      <alignment horizontal="right" vertical="center" wrapText="1"/>
    </xf>
    <xf numFmtId="180" fontId="12" fillId="0" borderId="97" xfId="0" applyNumberFormat="1" applyFont="1" applyBorder="1" applyAlignment="1">
      <alignment horizontal="right" vertical="center" wrapText="1"/>
    </xf>
    <xf numFmtId="183" fontId="12" fillId="0" borderId="98" xfId="0" applyNumberFormat="1" applyFont="1" applyBorder="1" applyAlignment="1">
      <alignment horizontal="right" vertical="center" wrapText="1"/>
    </xf>
    <xf numFmtId="0" fontId="12" fillId="0" borderId="97" xfId="0" applyFont="1" applyBorder="1" applyAlignment="1">
      <alignment horizontal="right" vertical="center" wrapText="1"/>
    </xf>
    <xf numFmtId="183" fontId="12" fillId="0" borderId="35" xfId="0" applyNumberFormat="1" applyFont="1" applyBorder="1" applyAlignment="1">
      <alignment horizontal="right" vertical="center" wrapText="1"/>
    </xf>
    <xf numFmtId="180" fontId="12" fillId="0" borderId="98" xfId="0" applyNumberFormat="1" applyFont="1" applyBorder="1" applyAlignment="1">
      <alignment horizontal="right" vertical="center" wrapText="1"/>
    </xf>
    <xf numFmtId="180" fontId="12" fillId="0" borderId="36" xfId="0" applyNumberFormat="1" applyFont="1" applyBorder="1" applyAlignment="1">
      <alignment horizontal="right" vertical="center" wrapText="1"/>
    </xf>
    <xf numFmtId="0" fontId="12" fillId="0" borderId="104" xfId="0" applyFont="1" applyBorder="1" applyAlignment="1">
      <alignment horizontal="center" vertical="center" wrapText="1"/>
    </xf>
    <xf numFmtId="180" fontId="12" fillId="0" borderId="34" xfId="0" applyNumberFormat="1" applyFont="1" applyBorder="1" applyAlignment="1">
      <alignment horizontal="right" vertical="center" wrapText="1"/>
    </xf>
    <xf numFmtId="180" fontId="12" fillId="0" borderId="33" xfId="0" applyNumberFormat="1" applyFont="1" applyBorder="1" applyAlignment="1">
      <alignment horizontal="right" vertical="center" wrapText="1"/>
    </xf>
    <xf numFmtId="180" fontId="12" fillId="0" borderId="32" xfId="0" applyNumberFormat="1" applyFont="1" applyBorder="1" applyAlignment="1">
      <alignment horizontal="right" vertical="center" wrapText="1"/>
    </xf>
    <xf numFmtId="180" fontId="12" fillId="0" borderId="105" xfId="0" applyNumberFormat="1" applyFont="1" applyBorder="1" applyAlignment="1">
      <alignment horizontal="right" vertical="center" wrapText="1"/>
    </xf>
    <xf numFmtId="183" fontId="12" fillId="0" borderId="101" xfId="0" applyNumberFormat="1" applyFont="1" applyBorder="1" applyAlignment="1">
      <alignment horizontal="right" vertical="center" wrapText="1"/>
    </xf>
    <xf numFmtId="0" fontId="12" fillId="0" borderId="105" xfId="0" applyFont="1" applyBorder="1" applyAlignment="1">
      <alignment horizontal="right" vertical="center" wrapText="1"/>
    </xf>
    <xf numFmtId="183" fontId="12" fillId="0" borderId="33" xfId="0" applyNumberFormat="1" applyFont="1" applyBorder="1" applyAlignment="1">
      <alignment horizontal="right" vertical="center" wrapText="1"/>
    </xf>
    <xf numFmtId="0" fontId="12" fillId="0" borderId="31" xfId="0" applyFont="1" applyBorder="1" applyAlignment="1">
      <alignment horizontal="center" vertical="center" wrapText="1"/>
    </xf>
    <xf numFmtId="0" fontId="12" fillId="0" borderId="0" xfId="0" applyFont="1" applyAlignment="1">
      <alignment vertical="center" wrapText="1"/>
    </xf>
    <xf numFmtId="180" fontId="12" fillId="0" borderId="26" xfId="0" applyNumberFormat="1" applyFont="1" applyBorder="1" applyAlignment="1">
      <alignment horizontal="right" vertical="center" wrapText="1"/>
    </xf>
    <xf numFmtId="180" fontId="12" fillId="0" borderId="24" xfId="0" applyNumberFormat="1" applyFont="1" applyBorder="1" applyAlignment="1">
      <alignment horizontal="right" vertical="center" wrapText="1"/>
    </xf>
    <xf numFmtId="180" fontId="12" fillId="0" borderId="7" xfId="0" applyNumberFormat="1" applyFont="1" applyBorder="1" applyAlignment="1">
      <alignment horizontal="right" vertical="center" wrapText="1"/>
    </xf>
    <xf numFmtId="180" fontId="12" fillId="0" borderId="96" xfId="0" applyNumberFormat="1" applyFont="1" applyBorder="1" applyAlignment="1">
      <alignment horizontal="right" vertical="center" wrapText="1"/>
    </xf>
    <xf numFmtId="183" fontId="12" fillId="0" borderId="100" xfId="0" applyNumberFormat="1" applyFont="1" applyBorder="1" applyAlignment="1">
      <alignment horizontal="right" vertical="center" wrapText="1"/>
    </xf>
    <xf numFmtId="0" fontId="12" fillId="0" borderId="96" xfId="0" applyFont="1" applyBorder="1" applyAlignment="1">
      <alignment horizontal="right" vertical="center" wrapText="1"/>
    </xf>
    <xf numFmtId="183" fontId="12" fillId="0" borderId="24" xfId="0" applyNumberFormat="1" applyFont="1" applyBorder="1" applyAlignment="1">
      <alignment horizontal="right" vertical="center" wrapText="1"/>
    </xf>
    <xf numFmtId="180" fontId="12" fillId="0" borderId="26" xfId="0" applyNumberFormat="1" applyFont="1" applyBorder="1" applyAlignment="1">
      <alignment horizontal="center" vertical="center" wrapText="1"/>
    </xf>
    <xf numFmtId="180" fontId="12"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180" fontId="12" fillId="0" borderId="7" xfId="0" applyNumberFormat="1" applyFont="1" applyBorder="1" applyAlignment="1">
      <alignment horizontal="center" vertical="center" wrapText="1"/>
    </xf>
    <xf numFmtId="0" fontId="12" fillId="0" borderId="96" xfId="0" applyFont="1" applyBorder="1" applyAlignment="1">
      <alignment horizontal="center" vertical="center" wrapText="1"/>
    </xf>
    <xf numFmtId="183" fontId="12" fillId="0" borderId="100" xfId="0" applyNumberFormat="1" applyFont="1" applyBorder="1" applyAlignment="1">
      <alignment horizontal="center" vertical="center" wrapText="1"/>
    </xf>
    <xf numFmtId="183" fontId="12" fillId="0" borderId="24" xfId="0" applyNumberFormat="1" applyFont="1" applyBorder="1" applyAlignment="1">
      <alignment horizontal="center" vertical="center" wrapText="1"/>
    </xf>
    <xf numFmtId="0" fontId="12" fillId="0" borderId="25" xfId="0" applyFont="1" applyBorder="1" applyAlignment="1">
      <alignment horizontal="center" vertical="center" wrapText="1"/>
    </xf>
    <xf numFmtId="180" fontId="12" fillId="0" borderId="106" xfId="0" applyNumberFormat="1" applyFont="1" applyBorder="1" applyAlignment="1">
      <alignment horizontal="center" vertical="center" wrapText="1"/>
    </xf>
    <xf numFmtId="180" fontId="12" fillId="0" borderId="107" xfId="0" applyNumberFormat="1" applyFont="1" applyBorder="1" applyAlignment="1">
      <alignment horizontal="center" vertical="center" wrapText="1"/>
    </xf>
    <xf numFmtId="0" fontId="12" fillId="0" borderId="107" xfId="0" applyFont="1" applyBorder="1" applyAlignment="1">
      <alignment horizontal="center" vertical="center" wrapText="1"/>
    </xf>
    <xf numFmtId="180" fontId="12" fillId="0" borderId="108" xfId="0" applyNumberFormat="1" applyFont="1" applyBorder="1" applyAlignment="1">
      <alignment horizontal="center" vertical="center" wrapText="1"/>
    </xf>
    <xf numFmtId="0" fontId="12" fillId="0" borderId="109" xfId="0" applyFont="1" applyBorder="1" applyAlignment="1">
      <alignment horizontal="center" vertical="center" wrapText="1"/>
    </xf>
    <xf numFmtId="183" fontId="12" fillId="0" borderId="110" xfId="0" applyNumberFormat="1" applyFont="1" applyBorder="1" applyAlignment="1">
      <alignment horizontal="center" vertical="center" wrapText="1"/>
    </xf>
    <xf numFmtId="183" fontId="12" fillId="0" borderId="107" xfId="0" applyNumberFormat="1"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7" borderId="29"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28" fillId="7" borderId="114"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100"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30" fillId="0" borderId="0" xfId="0" applyFont="1" applyAlignment="1">
      <alignment horizontal="left" vertical="center" wrapText="1"/>
    </xf>
    <xf numFmtId="0" fontId="31" fillId="0" borderId="0" xfId="0" applyFont="1" applyProtection="1">
      <alignment vertical="center"/>
      <protection locked="0"/>
    </xf>
    <xf numFmtId="180" fontId="14" fillId="0" borderId="56" xfId="0" applyNumberFormat="1" applyFont="1" applyBorder="1" applyAlignment="1">
      <alignment horizontal="center" vertical="center" wrapText="1"/>
    </xf>
    <xf numFmtId="181" fontId="14" fillId="0" borderId="18" xfId="0" applyNumberFormat="1" applyFont="1" applyBorder="1" applyAlignment="1">
      <alignment horizontal="right" vertical="center" wrapText="1"/>
    </xf>
    <xf numFmtId="181" fontId="14" fillId="0" borderId="16" xfId="0" applyNumberFormat="1" applyFont="1" applyBorder="1" applyAlignment="1">
      <alignment horizontal="right" vertical="center" wrapText="1"/>
    </xf>
    <xf numFmtId="181" fontId="14" fillId="0" borderId="17" xfId="0" applyNumberFormat="1" applyFont="1" applyBorder="1" applyAlignment="1">
      <alignment horizontal="right" vertical="center" wrapText="1"/>
    </xf>
    <xf numFmtId="180" fontId="14" fillId="0" borderId="16" xfId="0" applyNumberFormat="1" applyFont="1" applyBorder="1" applyAlignment="1">
      <alignment horizontal="right" vertical="center" wrapText="1"/>
    </xf>
    <xf numFmtId="180" fontId="14" fillId="0" borderId="17" xfId="0" applyNumberFormat="1" applyFont="1" applyBorder="1" applyAlignment="1">
      <alignment horizontal="right" vertical="center" wrapText="1"/>
    </xf>
    <xf numFmtId="180" fontId="14" fillId="0" borderId="18" xfId="0" applyNumberFormat="1" applyFont="1" applyBorder="1" applyAlignment="1">
      <alignment horizontal="right" vertical="center" wrapText="1"/>
    </xf>
    <xf numFmtId="177" fontId="14" fillId="0" borderId="15" xfId="0" applyNumberFormat="1" applyFont="1" applyBorder="1" applyAlignment="1">
      <alignment horizontal="right" vertical="center" wrapText="1"/>
    </xf>
    <xf numFmtId="177" fontId="14" fillId="0" borderId="19" xfId="0" applyNumberFormat="1" applyFont="1" applyBorder="1" applyAlignment="1">
      <alignment horizontal="right" vertical="center" wrapText="1"/>
    </xf>
    <xf numFmtId="177" fontId="14" fillId="0" borderId="21" xfId="0" applyNumberFormat="1" applyFont="1" applyBorder="1" applyAlignment="1">
      <alignment horizontal="right" vertical="center" wrapText="1"/>
    </xf>
    <xf numFmtId="181" fontId="14" fillId="0" borderId="50" xfId="0" applyNumberFormat="1" applyFont="1" applyBorder="1" applyAlignment="1">
      <alignment horizontal="right" vertical="center" wrapText="1"/>
    </xf>
    <xf numFmtId="181" fontId="14" fillId="0" borderId="22" xfId="0" applyNumberFormat="1" applyFont="1" applyBorder="1" applyAlignment="1">
      <alignment horizontal="right" vertical="center" wrapText="1"/>
    </xf>
    <xf numFmtId="181" fontId="14" fillId="0" borderId="23" xfId="0" applyNumberFormat="1" applyFont="1" applyBorder="1" applyAlignment="1">
      <alignment horizontal="right" vertical="center" wrapText="1"/>
    </xf>
    <xf numFmtId="180" fontId="14" fillId="0" borderId="21" xfId="0" applyNumberFormat="1" applyFont="1" applyBorder="1" applyAlignment="1">
      <alignment horizontal="right" vertical="center" wrapText="1"/>
    </xf>
    <xf numFmtId="180" fontId="14" fillId="0" borderId="22" xfId="0" applyNumberFormat="1" applyFont="1" applyBorder="1" applyAlignment="1">
      <alignment horizontal="right" vertical="center" wrapText="1"/>
    </xf>
    <xf numFmtId="180" fontId="14" fillId="0" borderId="23" xfId="0" applyNumberFormat="1" applyFont="1" applyBorder="1" applyAlignment="1">
      <alignment horizontal="right" vertical="center" wrapText="1"/>
    </xf>
    <xf numFmtId="180" fontId="14" fillId="0" borderId="50" xfId="0" applyNumberFormat="1" applyFont="1" applyBorder="1" applyAlignment="1">
      <alignment horizontal="right" vertical="center" wrapText="1"/>
    </xf>
    <xf numFmtId="180" fontId="14" fillId="0" borderId="57" xfId="0" applyNumberFormat="1" applyFont="1" applyBorder="1" applyAlignment="1">
      <alignment horizontal="right" vertical="center" wrapText="1"/>
    </xf>
    <xf numFmtId="0" fontId="12" fillId="0" borderId="5" xfId="0" applyFont="1" applyFill="1" applyBorder="1" applyAlignment="1" applyProtection="1">
      <alignment horizontal="center" vertical="center" wrapText="1"/>
      <protection locked="0"/>
    </xf>
    <xf numFmtId="180" fontId="14" fillId="0" borderId="56" xfId="0" applyNumberFormat="1" applyFont="1" applyFill="1" applyBorder="1" applyAlignment="1">
      <alignment vertical="center" wrapText="1"/>
    </xf>
    <xf numFmtId="180" fontId="14" fillId="0" borderId="15" xfId="0" applyNumberFormat="1" applyFont="1" applyFill="1" applyBorder="1" applyAlignment="1">
      <alignment vertical="center" wrapText="1"/>
    </xf>
    <xf numFmtId="177" fontId="14" fillId="0" borderId="17" xfId="0" applyNumberFormat="1" applyFont="1" applyFill="1" applyBorder="1" applyAlignment="1">
      <alignment horizontal="center" vertical="center" wrapText="1"/>
    </xf>
    <xf numFmtId="0" fontId="7" fillId="0" borderId="0" xfId="0" applyFont="1" applyFill="1" applyAlignment="1" applyProtection="1">
      <alignment horizontal="center" vertical="center"/>
      <protection locked="0"/>
    </xf>
    <xf numFmtId="0" fontId="7" fillId="0" borderId="0" xfId="0" applyFont="1" applyFill="1" applyProtection="1">
      <alignment vertical="center"/>
      <protection locked="0"/>
    </xf>
    <xf numFmtId="0" fontId="32" fillId="0" borderId="3" xfId="0" applyFont="1" applyFill="1" applyBorder="1" applyAlignment="1">
      <alignment vertical="center" wrapText="1"/>
    </xf>
    <xf numFmtId="0" fontId="32" fillId="0" borderId="1" xfId="0" applyFont="1" applyBorder="1" applyAlignment="1">
      <alignment vertical="center" wrapText="1"/>
    </xf>
    <xf numFmtId="0" fontId="32" fillId="0" borderId="3" xfId="0" applyFont="1" applyBorder="1" applyAlignment="1">
      <alignment vertical="center" wrapText="1"/>
    </xf>
    <xf numFmtId="0" fontId="32" fillId="0" borderId="5" xfId="0" applyFont="1" applyBorder="1" applyAlignment="1">
      <alignment vertical="center" wrapText="1"/>
    </xf>
    <xf numFmtId="180" fontId="14" fillId="0" borderId="16" xfId="0" applyNumberFormat="1" applyFont="1" applyFill="1" applyBorder="1" applyAlignment="1">
      <alignment vertical="center" wrapText="1"/>
    </xf>
    <xf numFmtId="180" fontId="14" fillId="0" borderId="16" xfId="0" applyNumberFormat="1" applyFont="1" applyFill="1" applyBorder="1" applyAlignment="1">
      <alignment horizontal="right" vertical="center" wrapText="1"/>
    </xf>
    <xf numFmtId="178" fontId="14" fillId="0" borderId="3" xfId="0" applyNumberFormat="1" applyFont="1" applyBorder="1" applyAlignment="1" applyProtection="1">
      <alignment horizontal="right" vertical="center" wrapText="1"/>
      <protection locked="0"/>
    </xf>
    <xf numFmtId="178" fontId="14" fillId="0" borderId="5" xfId="0" applyNumberFormat="1" applyFont="1" applyBorder="1" applyAlignment="1" applyProtection="1">
      <alignment horizontal="right" vertical="center" wrapText="1"/>
      <protection locked="0"/>
    </xf>
    <xf numFmtId="181" fontId="14" fillId="11" borderId="16" xfId="0" applyNumberFormat="1" applyFont="1" applyFill="1" applyBorder="1" applyAlignment="1">
      <alignment horizontal="right" vertical="center" wrapText="1"/>
    </xf>
    <xf numFmtId="182" fontId="14" fillId="0" borderId="16" xfId="0" applyNumberFormat="1" applyFont="1" applyBorder="1" applyAlignment="1">
      <alignment horizontal="right" vertical="center" wrapText="1"/>
    </xf>
    <xf numFmtId="180" fontId="14" fillId="11" borderId="16" xfId="0" applyNumberFormat="1" applyFont="1" applyFill="1" applyBorder="1" applyAlignment="1">
      <alignment horizontal="right" vertical="center" wrapText="1"/>
    </xf>
    <xf numFmtId="182" fontId="14" fillId="0" borderId="13" xfId="0" applyNumberFormat="1" applyFont="1" applyBorder="1" applyAlignment="1">
      <alignment horizontal="center" vertical="center" shrinkToFit="1"/>
    </xf>
    <xf numFmtId="182" fontId="14" fillId="0" borderId="16" xfId="0" applyNumberFormat="1" applyFont="1" applyBorder="1" applyAlignment="1">
      <alignment horizontal="center" vertical="center" shrinkToFit="1"/>
    </xf>
    <xf numFmtId="0" fontId="32" fillId="11" borderId="1" xfId="0" applyFont="1" applyFill="1" applyBorder="1" applyAlignment="1">
      <alignment vertical="center" wrapText="1"/>
    </xf>
    <xf numFmtId="0" fontId="32" fillId="11" borderId="3" xfId="0" applyFont="1" applyFill="1" applyBorder="1" applyAlignment="1">
      <alignment vertical="center" wrapText="1"/>
    </xf>
    <xf numFmtId="0" fontId="33" fillId="11" borderId="5" xfId="0" applyFont="1" applyFill="1" applyBorder="1" applyAlignment="1">
      <alignment vertical="center" wrapText="1"/>
    </xf>
    <xf numFmtId="180" fontId="14" fillId="0" borderId="17" xfId="0" applyNumberFormat="1" applyFont="1" applyFill="1" applyBorder="1" applyAlignment="1">
      <alignment vertical="center" wrapText="1"/>
    </xf>
    <xf numFmtId="180" fontId="14" fillId="0" borderId="33" xfId="0" applyNumberFormat="1" applyFont="1" applyFill="1" applyBorder="1" applyAlignment="1">
      <alignment horizontal="right" vertical="center" wrapText="1"/>
    </xf>
    <xf numFmtId="180" fontId="14" fillId="11" borderId="33" xfId="0" applyNumberFormat="1" applyFont="1" applyFill="1" applyBorder="1" applyAlignment="1">
      <alignment horizontal="right" vertical="center" wrapText="1"/>
    </xf>
    <xf numFmtId="180" fontId="14" fillId="0" borderId="33" xfId="0" applyNumberFormat="1" applyFont="1" applyBorder="1" applyAlignment="1">
      <alignment horizontal="right" vertical="center" wrapText="1"/>
    </xf>
    <xf numFmtId="180" fontId="14" fillId="0" borderId="41" xfId="0" applyNumberFormat="1" applyFont="1" applyBorder="1" applyAlignment="1">
      <alignment horizontal="right" vertical="center" wrapText="1"/>
    </xf>
    <xf numFmtId="180" fontId="14" fillId="0" borderId="34" xfId="0" applyNumberFormat="1" applyFont="1" applyBorder="1" applyAlignment="1">
      <alignment horizontal="right" vertical="center" wrapText="1"/>
    </xf>
    <xf numFmtId="0" fontId="12" fillId="0" borderId="5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protection locked="0"/>
    </xf>
    <xf numFmtId="179" fontId="14" fillId="0" borderId="56" xfId="0" applyNumberFormat="1" applyFont="1" applyBorder="1" applyAlignment="1">
      <alignment horizontal="center" vertical="center" wrapText="1"/>
    </xf>
    <xf numFmtId="180" fontId="14" fillId="0" borderId="60" xfId="0" applyNumberFormat="1" applyFont="1" applyBorder="1" applyAlignment="1">
      <alignment horizontal="right" vertical="center" wrapText="1"/>
    </xf>
    <xf numFmtId="180" fontId="14" fillId="0" borderId="76" xfId="0" applyNumberFormat="1" applyFont="1" applyBorder="1" applyAlignment="1">
      <alignment horizontal="right" vertical="center" wrapText="1"/>
    </xf>
    <xf numFmtId="0" fontId="12" fillId="0" borderId="59" xfId="0" applyFont="1" applyFill="1" applyBorder="1" applyAlignment="1" applyProtection="1">
      <alignment horizontal="center" vertical="center" wrapText="1"/>
      <protection locked="0"/>
    </xf>
    <xf numFmtId="0" fontId="32" fillId="11" borderId="31" xfId="0" applyFont="1" applyFill="1" applyBorder="1" applyAlignment="1">
      <alignment vertical="center" wrapText="1"/>
    </xf>
    <xf numFmtId="0" fontId="32" fillId="11" borderId="59" xfId="0" applyFont="1" applyFill="1" applyBorder="1" applyAlignment="1">
      <alignment vertical="center" wrapText="1"/>
    </xf>
    <xf numFmtId="0" fontId="32" fillId="8" borderId="64" xfId="0" applyFont="1" applyFill="1" applyBorder="1" applyAlignment="1">
      <alignment vertical="center" wrapText="1"/>
    </xf>
    <xf numFmtId="0" fontId="32" fillId="8" borderId="51" xfId="0" applyFont="1" applyFill="1" applyBorder="1" applyAlignment="1">
      <alignment vertical="center" wrapText="1"/>
    </xf>
    <xf numFmtId="0" fontId="32" fillId="0" borderId="64" xfId="0" applyFont="1" applyBorder="1" applyAlignment="1">
      <alignment vertical="center" wrapText="1"/>
    </xf>
    <xf numFmtId="0" fontId="32" fillId="8" borderId="70" xfId="0" applyFont="1" applyFill="1" applyBorder="1" applyAlignment="1">
      <alignment vertical="center" wrapText="1"/>
    </xf>
    <xf numFmtId="180" fontId="29" fillId="9" borderId="9" xfId="0" applyNumberFormat="1" applyFont="1" applyFill="1" applyBorder="1" applyAlignment="1">
      <alignment horizontal="center" vertical="center" wrapText="1"/>
    </xf>
    <xf numFmtId="180" fontId="33" fillId="5" borderId="10" xfId="0" applyNumberFormat="1" applyFont="1" applyFill="1" applyBorder="1" applyAlignment="1">
      <alignment vertical="center" wrapText="1"/>
    </xf>
    <xf numFmtId="180" fontId="33" fillId="5" borderId="11" xfId="0" applyNumberFormat="1" applyFont="1" applyFill="1" applyBorder="1" applyAlignment="1">
      <alignment vertical="center" wrapText="1"/>
    </xf>
    <xf numFmtId="180" fontId="14" fillId="0" borderId="19" xfId="0" applyNumberFormat="1" applyFont="1" applyBorder="1" applyAlignment="1">
      <alignment horizontal="right" vertical="center" wrapText="1"/>
    </xf>
    <xf numFmtId="180" fontId="14" fillId="0" borderId="61" xfId="0" applyNumberFormat="1" applyFont="1" applyBorder="1" applyAlignment="1">
      <alignment horizontal="right" vertical="center" wrapText="1"/>
    </xf>
    <xf numFmtId="180" fontId="14" fillId="0" borderId="62" xfId="0" applyNumberFormat="1" applyFont="1" applyBorder="1" applyAlignment="1">
      <alignment horizontal="right" vertical="center" wrapText="1"/>
    </xf>
    <xf numFmtId="182" fontId="14" fillId="0" borderId="61" xfId="0" applyNumberFormat="1" applyFont="1" applyBorder="1" applyAlignment="1">
      <alignment horizontal="right" vertical="center" wrapText="1"/>
    </xf>
    <xf numFmtId="180" fontId="14" fillId="0" borderId="63" xfId="0" applyNumberFormat="1" applyFont="1" applyBorder="1" applyAlignment="1">
      <alignment horizontal="right" vertical="center" wrapText="1"/>
    </xf>
    <xf numFmtId="180" fontId="14" fillId="0" borderId="19" xfId="0" applyNumberFormat="1" applyFont="1" applyBorder="1" applyAlignment="1">
      <alignment horizontal="center" vertical="center" wrapText="1"/>
    </xf>
    <xf numFmtId="177" fontId="14" fillId="0" borderId="61" xfId="0" applyNumberFormat="1" applyFont="1" applyBorder="1" applyAlignment="1">
      <alignment horizontal="center" vertical="center" wrapText="1"/>
    </xf>
    <xf numFmtId="0" fontId="32" fillId="0" borderId="59" xfId="0" applyFont="1" applyBorder="1" applyAlignment="1">
      <alignment vertical="center" wrapText="1"/>
    </xf>
    <xf numFmtId="179" fontId="14" fillId="0" borderId="15" xfId="0" applyNumberFormat="1" applyFont="1" applyBorder="1" applyAlignment="1">
      <alignment horizontal="right" vertical="center" wrapText="1"/>
    </xf>
    <xf numFmtId="177" fontId="32" fillId="0" borderId="17" xfId="0" applyNumberFormat="1" applyFont="1" applyBorder="1" applyAlignment="1">
      <alignment horizontal="center" vertical="center" wrapText="1"/>
    </xf>
    <xf numFmtId="178" fontId="14" fillId="0" borderId="59" xfId="0" applyNumberFormat="1" applyFont="1" applyFill="1" applyBorder="1" applyAlignment="1" applyProtection="1">
      <alignment horizontal="right" vertical="center" wrapText="1"/>
      <protection locked="0"/>
    </xf>
    <xf numFmtId="182" fontId="14" fillId="0" borderId="23" xfId="0" applyNumberFormat="1" applyFont="1" applyBorder="1" applyAlignment="1">
      <alignment vertical="center" wrapText="1"/>
    </xf>
    <xf numFmtId="180" fontId="14" fillId="0" borderId="13" xfId="0" applyNumberFormat="1" applyFont="1" applyBorder="1" applyAlignment="1">
      <alignment vertical="center" shrinkToFit="1"/>
    </xf>
    <xf numFmtId="180" fontId="14" fillId="0" borderId="20" xfId="0" applyNumberFormat="1" applyFont="1" applyBorder="1" applyAlignment="1">
      <alignment horizontal="right" vertical="center" wrapText="1"/>
    </xf>
    <xf numFmtId="180" fontId="14" fillId="0" borderId="52" xfId="0" applyNumberFormat="1" applyFont="1" applyBorder="1" applyAlignment="1">
      <alignment horizontal="right" vertical="center" wrapText="1"/>
    </xf>
    <xf numFmtId="180" fontId="14" fillId="0" borderId="53" xfId="0" applyNumberFormat="1" applyFont="1" applyBorder="1" applyAlignment="1">
      <alignment horizontal="right" vertical="center" wrapText="1"/>
    </xf>
    <xf numFmtId="181" fontId="14" fillId="0" borderId="56" xfId="0" applyNumberFormat="1" applyFont="1" applyBorder="1" applyAlignment="1">
      <alignment vertical="center" wrapText="1"/>
    </xf>
    <xf numFmtId="180" fontId="14" fillId="0" borderId="15" xfId="0" applyNumberFormat="1" applyFont="1" applyFill="1" applyBorder="1" applyAlignment="1">
      <alignment horizontal="center" vertical="center" wrapText="1"/>
    </xf>
    <xf numFmtId="180" fontId="14" fillId="0" borderId="16" xfId="0" applyNumberFormat="1" applyFont="1" applyFill="1" applyBorder="1" applyAlignment="1">
      <alignment horizontal="center" vertical="center" wrapText="1"/>
    </xf>
    <xf numFmtId="180" fontId="14" fillId="0" borderId="19" xfId="0" applyNumberFormat="1" applyFont="1" applyFill="1" applyBorder="1" applyAlignment="1">
      <alignment horizontal="center" vertical="center" wrapText="1"/>
    </xf>
    <xf numFmtId="180" fontId="14" fillId="0" borderId="60" xfId="0" applyNumberFormat="1" applyFont="1" applyFill="1" applyBorder="1" applyAlignment="1">
      <alignment horizontal="center" vertical="center" wrapText="1"/>
    </xf>
    <xf numFmtId="180" fontId="14" fillId="0" borderId="61" xfId="0" applyNumberFormat="1" applyFont="1" applyFill="1" applyBorder="1" applyAlignment="1">
      <alignment horizontal="center" vertical="center" wrapText="1"/>
    </xf>
    <xf numFmtId="176" fontId="14" fillId="0" borderId="49" xfId="0" applyNumberFormat="1" applyFont="1" applyBorder="1" applyAlignment="1">
      <alignment vertical="center" wrapText="1"/>
    </xf>
    <xf numFmtId="180" fontId="12" fillId="3" borderId="24" xfId="0" applyNumberFormat="1" applyFont="1" applyFill="1" applyBorder="1" applyAlignment="1">
      <alignment horizontal="center" vertical="center" wrapText="1"/>
    </xf>
    <xf numFmtId="180" fontId="13" fillId="3" borderId="9" xfId="0" applyNumberFormat="1" applyFont="1" applyFill="1" applyBorder="1" applyAlignment="1">
      <alignment horizontal="center" vertical="center" wrapText="1"/>
    </xf>
    <xf numFmtId="180" fontId="12" fillId="3" borderId="36" xfId="0" applyNumberFormat="1" applyFont="1" applyFill="1" applyBorder="1" applyAlignment="1">
      <alignment horizontal="center" vertical="center" wrapText="1"/>
    </xf>
    <xf numFmtId="180" fontId="13" fillId="3" borderId="33" xfId="0" applyNumberFormat="1" applyFont="1" applyFill="1" applyBorder="1" applyAlignment="1">
      <alignment horizontal="center" vertical="center" wrapText="1"/>
    </xf>
    <xf numFmtId="180" fontId="12" fillId="3" borderId="42" xfId="0" applyNumberFormat="1" applyFont="1" applyFill="1" applyBorder="1" applyAlignment="1">
      <alignment horizontal="center" vertical="center" wrapText="1"/>
    </xf>
    <xf numFmtId="180" fontId="13" fillId="3" borderId="41" xfId="0" applyNumberFormat="1" applyFont="1" applyFill="1" applyBorder="1" applyAlignment="1">
      <alignment horizontal="center" vertical="center" wrapText="1"/>
    </xf>
    <xf numFmtId="180" fontId="13" fillId="3" borderId="77" xfId="0" applyNumberFormat="1" applyFont="1" applyFill="1" applyBorder="1" applyAlignment="1">
      <alignment horizontal="center" vertical="center" wrapText="1"/>
    </xf>
    <xf numFmtId="180" fontId="12" fillId="3" borderId="35" xfId="0" applyNumberFormat="1" applyFont="1" applyFill="1" applyBorder="1" applyAlignment="1">
      <alignment horizontal="center" vertical="center" wrapText="1"/>
    </xf>
    <xf numFmtId="180" fontId="13" fillId="3" borderId="10" xfId="0" applyNumberFormat="1" applyFont="1" applyFill="1" applyBorder="1" applyAlignment="1">
      <alignment horizontal="center" vertical="center" wrapText="1"/>
    </xf>
    <xf numFmtId="180" fontId="12" fillId="9" borderId="45" xfId="0" applyNumberFormat="1" applyFont="1" applyFill="1" applyBorder="1" applyAlignment="1">
      <alignment horizontal="center" vertical="center" wrapText="1"/>
    </xf>
    <xf numFmtId="180" fontId="13" fillId="9" borderId="45" xfId="0" applyNumberFormat="1" applyFont="1" applyFill="1" applyBorder="1" applyAlignment="1">
      <alignment horizontal="center" vertical="center" wrapText="1"/>
    </xf>
    <xf numFmtId="0" fontId="0" fillId="0" borderId="7" xfId="0" applyBorder="1" applyAlignment="1">
      <alignment horizontal="center" vertical="center" wrapText="1"/>
    </xf>
    <xf numFmtId="181" fontId="12" fillId="4" borderId="78" xfId="0" applyNumberFormat="1" applyFont="1" applyFill="1" applyBorder="1" applyAlignment="1">
      <alignment horizontal="center" vertical="center" wrapText="1"/>
    </xf>
    <xf numFmtId="181" fontId="12" fillId="4" borderId="79" xfId="0" applyNumberFormat="1" applyFont="1" applyFill="1" applyBorder="1" applyAlignment="1">
      <alignment horizontal="center" vertical="center" wrapText="1"/>
    </xf>
    <xf numFmtId="181" fontId="12" fillId="4" borderId="24" xfId="0" applyNumberFormat="1" applyFont="1" applyFill="1" applyBorder="1" applyAlignment="1">
      <alignment horizontal="center" vertical="center" wrapText="1"/>
    </xf>
    <xf numFmtId="181" fontId="13" fillId="4" borderId="26" xfId="0" applyNumberFormat="1" applyFont="1" applyFill="1" applyBorder="1" applyAlignment="1">
      <alignment horizontal="center" vertical="center" wrapText="1"/>
    </xf>
    <xf numFmtId="181" fontId="12" fillId="4" borderId="25" xfId="0" applyNumberFormat="1" applyFont="1" applyFill="1" applyBorder="1" applyAlignment="1">
      <alignment horizontal="center" vertical="center" wrapText="1"/>
    </xf>
    <xf numFmtId="181" fontId="13" fillId="4" borderId="9" xfId="0" applyNumberFormat="1" applyFont="1" applyFill="1" applyBorder="1" applyAlignment="1">
      <alignment horizontal="center" vertical="center" wrapText="1"/>
    </xf>
    <xf numFmtId="180" fontId="12" fillId="9" borderId="24" xfId="0" applyNumberFormat="1" applyFont="1" applyFill="1" applyBorder="1" applyAlignment="1">
      <alignment horizontal="center" vertical="center" wrapText="1"/>
    </xf>
    <xf numFmtId="180" fontId="13" fillId="9" borderId="9" xfId="0" applyNumberFormat="1" applyFont="1" applyFill="1" applyBorder="1" applyAlignment="1">
      <alignment horizontal="center" vertical="center" wrapText="1"/>
    </xf>
    <xf numFmtId="180" fontId="12" fillId="9" borderId="7" xfId="0" applyNumberFormat="1" applyFont="1" applyFill="1" applyBorder="1" applyAlignment="1">
      <alignment horizontal="center" vertical="center" wrapText="1"/>
    </xf>
    <xf numFmtId="180" fontId="13" fillId="9" borderId="24" xfId="0" applyNumberFormat="1" applyFont="1" applyFill="1" applyBorder="1" applyAlignment="1">
      <alignment horizontal="center" vertical="center" wrapText="1"/>
    </xf>
    <xf numFmtId="180" fontId="12" fillId="3" borderId="26" xfId="0" applyNumberFormat="1" applyFont="1" applyFill="1" applyBorder="1" applyAlignment="1">
      <alignment horizontal="center" vertical="center" wrapText="1"/>
    </xf>
    <xf numFmtId="180" fontId="13" fillId="3" borderId="29" xfId="0" applyNumberFormat="1" applyFont="1" applyFill="1" applyBorder="1" applyAlignment="1">
      <alignment horizontal="center" vertical="center" wrapText="1"/>
    </xf>
    <xf numFmtId="180" fontId="12" fillId="9" borderId="36" xfId="0" applyNumberFormat="1" applyFont="1" applyFill="1" applyBorder="1" applyAlignment="1">
      <alignment horizontal="center" vertical="center" wrapText="1"/>
    </xf>
    <xf numFmtId="180" fontId="13" fillId="9" borderId="33" xfId="0" applyNumberFormat="1" applyFont="1" applyFill="1" applyBorder="1" applyAlignment="1">
      <alignment horizontal="center" vertical="center" wrapText="1"/>
    </xf>
    <xf numFmtId="180" fontId="13" fillId="9" borderId="10" xfId="0" applyNumberFormat="1" applyFont="1" applyFill="1" applyBorder="1" applyAlignment="1">
      <alignment horizontal="center" vertical="center" wrapText="1"/>
    </xf>
    <xf numFmtId="181" fontId="13" fillId="4" borderId="24" xfId="0" applyNumberFormat="1" applyFont="1" applyFill="1" applyBorder="1" applyAlignment="1">
      <alignment horizontal="center" vertical="center" wrapText="1"/>
    </xf>
    <xf numFmtId="0" fontId="12" fillId="7" borderId="82" xfId="0" applyFont="1" applyFill="1" applyBorder="1" applyAlignment="1" applyProtection="1">
      <alignment horizontal="center" vertical="center" wrapText="1"/>
      <protection locked="0"/>
    </xf>
    <xf numFmtId="0" fontId="13" fillId="0" borderId="31" xfId="0" applyFont="1" applyBorder="1" applyAlignment="1">
      <alignment horizontal="center" vertical="center" wrapText="1"/>
    </xf>
    <xf numFmtId="0" fontId="13" fillId="0" borderId="83" xfId="0" applyFont="1" applyBorder="1" applyAlignment="1">
      <alignment horizontal="center" vertical="center" wrapText="1"/>
    </xf>
    <xf numFmtId="180" fontId="12" fillId="10" borderId="24" xfId="0" applyNumberFormat="1" applyFont="1" applyFill="1" applyBorder="1" applyAlignment="1">
      <alignment horizontal="center" vertical="center" wrapText="1"/>
    </xf>
    <xf numFmtId="180" fontId="13" fillId="10" borderId="24" xfId="0" applyNumberFormat="1" applyFont="1" applyFill="1" applyBorder="1" applyAlignment="1">
      <alignment horizontal="center" vertical="center" wrapText="1"/>
    </xf>
    <xf numFmtId="180" fontId="13" fillId="10" borderId="9" xfId="0" applyNumberFormat="1" applyFont="1" applyFill="1" applyBorder="1" applyAlignment="1">
      <alignment horizontal="center" vertical="center" wrapText="1"/>
    </xf>
    <xf numFmtId="180" fontId="12" fillId="10" borderId="84" xfId="0" applyNumberFormat="1" applyFont="1" applyFill="1" applyBorder="1" applyAlignment="1">
      <alignment horizontal="center" vertical="center" wrapText="1"/>
    </xf>
    <xf numFmtId="180" fontId="13" fillId="10" borderId="85" xfId="0" applyNumberFormat="1" applyFont="1" applyFill="1" applyBorder="1" applyAlignment="1">
      <alignment horizontal="center" vertical="center" wrapText="1"/>
    </xf>
    <xf numFmtId="180" fontId="13" fillId="10" borderId="86" xfId="0" applyNumberFormat="1" applyFont="1" applyFill="1" applyBorder="1" applyAlignment="1">
      <alignment horizontal="center" vertical="center" wrapText="1"/>
    </xf>
    <xf numFmtId="179" fontId="12" fillId="10" borderId="43" xfId="0" applyNumberFormat="1" applyFont="1" applyFill="1" applyBorder="1" applyAlignment="1">
      <alignment horizontal="center" vertical="center" wrapText="1"/>
    </xf>
    <xf numFmtId="179" fontId="12" fillId="10" borderId="41" xfId="0" applyNumberFormat="1" applyFont="1" applyFill="1" applyBorder="1" applyAlignment="1">
      <alignment horizontal="center" vertical="center" wrapText="1"/>
    </xf>
    <xf numFmtId="179" fontId="12" fillId="10" borderId="77" xfId="0" applyNumberFormat="1" applyFont="1" applyFill="1" applyBorder="1" applyAlignment="1">
      <alignment horizontal="center" vertical="center" wrapText="1"/>
    </xf>
    <xf numFmtId="178" fontId="12" fillId="7" borderId="80" xfId="0" applyNumberFormat="1" applyFont="1" applyFill="1" applyBorder="1" applyAlignment="1" applyProtection="1">
      <alignment horizontal="center" vertical="center" wrapText="1"/>
      <protection locked="0"/>
    </xf>
    <xf numFmtId="178" fontId="12" fillId="7" borderId="40" xfId="0" applyNumberFormat="1" applyFont="1" applyFill="1" applyBorder="1" applyAlignment="1" applyProtection="1">
      <alignment horizontal="center" vertical="center" wrapText="1"/>
      <protection locked="0"/>
    </xf>
    <xf numFmtId="178" fontId="12" fillId="7" borderId="81" xfId="0" applyNumberFormat="1" applyFont="1" applyFill="1" applyBorder="1" applyAlignment="1" applyProtection="1">
      <alignment horizontal="center" vertical="center" wrapText="1"/>
      <protection locked="0"/>
    </xf>
    <xf numFmtId="180" fontId="12" fillId="10" borderId="37" xfId="0" applyNumberFormat="1" applyFont="1" applyFill="1" applyBorder="1" applyAlignment="1">
      <alignment horizontal="center" vertical="center" wrapText="1"/>
    </xf>
    <xf numFmtId="180" fontId="13" fillId="10" borderId="34" xfId="0" applyNumberFormat="1" applyFont="1" applyFill="1" applyBorder="1" applyAlignment="1">
      <alignment horizontal="center" vertical="center" wrapText="1"/>
    </xf>
    <xf numFmtId="180" fontId="13" fillId="10" borderId="11" xfId="0" applyNumberFormat="1" applyFont="1" applyFill="1" applyBorder="1" applyAlignment="1">
      <alignment horizontal="center" vertical="center" wrapText="1"/>
    </xf>
    <xf numFmtId="180" fontId="15" fillId="5" borderId="87" xfId="0" applyNumberFormat="1" applyFont="1" applyFill="1" applyBorder="1" applyAlignment="1">
      <alignment horizontal="center" vertical="center" wrapText="1"/>
    </xf>
    <xf numFmtId="180" fontId="15" fillId="5" borderId="78" xfId="0" applyNumberFormat="1" applyFont="1" applyFill="1" applyBorder="1" applyAlignment="1">
      <alignment vertical="center" wrapText="1"/>
    </xf>
    <xf numFmtId="180" fontId="15" fillId="5" borderId="79" xfId="0" applyNumberFormat="1" applyFont="1" applyFill="1" applyBorder="1" applyAlignment="1">
      <alignment vertical="center" wrapText="1"/>
    </xf>
    <xf numFmtId="180" fontId="12" fillId="9" borderId="35" xfId="0" applyNumberFormat="1" applyFont="1" applyFill="1" applyBorder="1" applyAlignment="1">
      <alignment horizontal="center" vertical="center" wrapText="1"/>
    </xf>
    <xf numFmtId="180" fontId="12" fillId="9" borderId="87" xfId="0" applyNumberFormat="1" applyFont="1" applyFill="1" applyBorder="1" applyAlignment="1">
      <alignment horizontal="center" vertical="center" wrapText="1"/>
    </xf>
    <xf numFmtId="180" fontId="13" fillId="9" borderId="78" xfId="0" applyNumberFormat="1" applyFont="1" applyFill="1" applyBorder="1" applyAlignment="1">
      <alignment horizontal="center" vertical="center" wrapText="1"/>
    </xf>
    <xf numFmtId="180" fontId="13" fillId="9" borderId="79" xfId="0" applyNumberFormat="1" applyFont="1" applyFill="1" applyBorder="1" applyAlignment="1">
      <alignment horizontal="center" vertical="center" wrapText="1"/>
    </xf>
    <xf numFmtId="180" fontId="12" fillId="9" borderId="43" xfId="0" applyNumberFormat="1" applyFont="1" applyFill="1" applyBorder="1" applyAlignment="1">
      <alignment horizontal="center" vertical="center" wrapText="1"/>
    </xf>
    <xf numFmtId="180" fontId="13" fillId="9" borderId="41" xfId="0" applyNumberFormat="1" applyFont="1" applyFill="1" applyBorder="1" applyAlignment="1">
      <alignment horizontal="center" vertical="center" wrapText="1"/>
    </xf>
    <xf numFmtId="180" fontId="13" fillId="9" borderId="77" xfId="0" applyNumberFormat="1" applyFont="1" applyFill="1" applyBorder="1" applyAlignment="1">
      <alignment horizontal="center" vertical="center" wrapText="1"/>
    </xf>
    <xf numFmtId="180" fontId="12" fillId="9" borderId="37" xfId="0" applyNumberFormat="1" applyFont="1" applyFill="1" applyBorder="1" applyAlignment="1">
      <alignment horizontal="center" vertical="center" wrapText="1"/>
    </xf>
    <xf numFmtId="180" fontId="13" fillId="9" borderId="34" xfId="0" applyNumberFormat="1" applyFont="1" applyFill="1" applyBorder="1" applyAlignment="1">
      <alignment horizontal="center" vertical="center" wrapText="1"/>
    </xf>
    <xf numFmtId="180" fontId="13" fillId="9" borderId="11" xfId="0" applyNumberFormat="1" applyFont="1" applyFill="1" applyBorder="1" applyAlignment="1">
      <alignment horizontal="center" vertical="center" wrapText="1"/>
    </xf>
    <xf numFmtId="180" fontId="12" fillId="3" borderId="87" xfId="0" applyNumberFormat="1" applyFont="1" applyFill="1" applyBorder="1" applyAlignment="1">
      <alignment horizontal="center" vertical="center" wrapText="1"/>
    </xf>
    <xf numFmtId="180" fontId="13" fillId="3" borderId="78" xfId="0" applyNumberFormat="1" applyFont="1" applyFill="1" applyBorder="1" applyAlignment="1">
      <alignment horizontal="center" vertical="center" wrapText="1"/>
    </xf>
    <xf numFmtId="180" fontId="13" fillId="3" borderId="79" xfId="0" applyNumberFormat="1" applyFont="1" applyFill="1" applyBorder="1" applyAlignment="1">
      <alignment horizontal="center" vertical="center" wrapText="1"/>
    </xf>
    <xf numFmtId="180" fontId="12" fillId="9" borderId="25" xfId="0" applyNumberFormat="1" applyFont="1" applyFill="1" applyBorder="1" applyAlignment="1">
      <alignment horizontal="center" vertical="center" wrapText="1"/>
    </xf>
    <xf numFmtId="0" fontId="12" fillId="6" borderId="35" xfId="0" applyFont="1" applyFill="1" applyBorder="1" applyAlignment="1">
      <alignment vertical="center" wrapText="1"/>
    </xf>
    <xf numFmtId="0" fontId="16" fillId="6" borderId="33" xfId="0" applyFont="1" applyFill="1" applyBorder="1" applyAlignment="1">
      <alignment vertical="center" wrapText="1"/>
    </xf>
    <xf numFmtId="0" fontId="16" fillId="6" borderId="10" xfId="0" applyFont="1" applyFill="1" applyBorder="1" applyAlignment="1">
      <alignment vertical="center" wrapText="1"/>
    </xf>
    <xf numFmtId="180" fontId="12" fillId="6" borderId="24" xfId="0" applyNumberFormat="1" applyFont="1" applyFill="1" applyBorder="1" applyAlignment="1">
      <alignment horizontal="center" vertical="center" wrapText="1"/>
    </xf>
    <xf numFmtId="180" fontId="13" fillId="6" borderId="9" xfId="0" applyNumberFormat="1" applyFont="1" applyFill="1" applyBorder="1" applyAlignment="1">
      <alignment horizontal="center" vertical="center" wrapText="1"/>
    </xf>
    <xf numFmtId="180" fontId="12" fillId="6" borderId="7" xfId="0" applyNumberFormat="1" applyFont="1" applyFill="1" applyBorder="1" applyAlignment="1">
      <alignment horizontal="center" vertical="center" wrapText="1"/>
    </xf>
    <xf numFmtId="180" fontId="13" fillId="6" borderId="27" xfId="0" applyNumberFormat="1" applyFont="1" applyFill="1" applyBorder="1" applyAlignment="1">
      <alignment horizontal="center" vertical="center" wrapText="1"/>
    </xf>
    <xf numFmtId="180" fontId="12" fillId="5" borderId="38" xfId="0" applyNumberFormat="1" applyFont="1" applyFill="1" applyBorder="1" applyAlignment="1">
      <alignment horizontal="center" vertical="center" wrapText="1"/>
    </xf>
    <xf numFmtId="180" fontId="13" fillId="5" borderId="47" xfId="0" applyNumberFormat="1" applyFont="1" applyFill="1" applyBorder="1" applyAlignment="1">
      <alignment horizontal="center" vertical="center" wrapText="1"/>
    </xf>
    <xf numFmtId="180" fontId="12" fillId="5" borderId="25" xfId="0" applyNumberFormat="1" applyFont="1" applyFill="1" applyBorder="1" applyAlignment="1">
      <alignment horizontal="center" vertical="center" wrapText="1"/>
    </xf>
    <xf numFmtId="180" fontId="13" fillId="5" borderId="9" xfId="0" applyNumberFormat="1" applyFont="1" applyFill="1" applyBorder="1" applyAlignment="1">
      <alignment horizontal="center" vertical="center" wrapText="1"/>
    </xf>
    <xf numFmtId="182" fontId="29" fillId="9" borderId="35" xfId="0" applyNumberFormat="1" applyFont="1" applyFill="1" applyBorder="1" applyAlignment="1">
      <alignment horizontal="center" vertical="center" wrapText="1"/>
    </xf>
    <xf numFmtId="182" fontId="29" fillId="9" borderId="33" xfId="0" applyNumberFormat="1" applyFont="1" applyFill="1" applyBorder="1" applyAlignment="1">
      <alignment horizontal="center" vertical="center" wrapText="1"/>
    </xf>
    <xf numFmtId="182" fontId="29" fillId="9" borderId="10" xfId="0" applyNumberFormat="1" applyFont="1" applyFill="1" applyBorder="1" applyAlignment="1">
      <alignment horizontal="center" vertical="center" wrapText="1"/>
    </xf>
    <xf numFmtId="180" fontId="13" fillId="6" borderId="24" xfId="0" applyNumberFormat="1" applyFont="1" applyFill="1" applyBorder="1" applyAlignment="1">
      <alignment horizontal="center" vertical="center" wrapText="1"/>
    </xf>
    <xf numFmtId="0" fontId="12" fillId="7" borderId="7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48" xfId="0" applyFont="1" applyFill="1" applyBorder="1" applyAlignment="1">
      <alignment horizontal="center" vertical="center" wrapText="1"/>
    </xf>
    <xf numFmtId="180" fontId="12" fillId="3" borderId="45" xfId="0" applyNumberFormat="1" applyFont="1" applyFill="1" applyBorder="1" applyAlignment="1">
      <alignment horizontal="center" vertical="center" wrapText="1"/>
    </xf>
    <xf numFmtId="180" fontId="13" fillId="0" borderId="7" xfId="0" applyNumberFormat="1" applyFont="1" applyBorder="1" applyAlignment="1">
      <alignment horizontal="center" vertical="center" wrapText="1"/>
    </xf>
    <xf numFmtId="180" fontId="13" fillId="0" borderId="45" xfId="0" applyNumberFormat="1" applyFont="1" applyBorder="1" applyAlignment="1">
      <alignment horizontal="center" vertical="center" wrapText="1"/>
    </xf>
    <xf numFmtId="0" fontId="13" fillId="0" borderId="45" xfId="0" applyFont="1" applyBorder="1" applyAlignment="1">
      <alignment horizontal="center" vertical="center" wrapText="1"/>
    </xf>
    <xf numFmtId="0" fontId="13" fillId="0" borderId="7" xfId="0" applyFont="1" applyBorder="1" applyAlignment="1">
      <alignment horizontal="center" vertical="center" wrapText="1"/>
    </xf>
    <xf numFmtId="180" fontId="33" fillId="6" borderId="24" xfId="0" applyNumberFormat="1" applyFont="1" applyFill="1" applyBorder="1" applyAlignment="1">
      <alignment horizontal="center" vertical="center" wrapText="1"/>
    </xf>
    <xf numFmtId="180" fontId="32" fillId="6" borderId="9" xfId="0" applyNumberFormat="1" applyFont="1" applyFill="1" applyBorder="1" applyAlignment="1">
      <alignment horizontal="center" vertical="center" wrapText="1"/>
    </xf>
    <xf numFmtId="180" fontId="12" fillId="6" borderId="87" xfId="0" applyNumberFormat="1" applyFont="1" applyFill="1" applyBorder="1" applyAlignment="1">
      <alignment horizontal="center" vertical="center" wrapText="1"/>
    </xf>
    <xf numFmtId="180" fontId="13" fillId="6" borderId="78" xfId="0" applyNumberFormat="1" applyFont="1" applyFill="1" applyBorder="1" applyAlignment="1">
      <alignment horizontal="center" vertical="center" wrapText="1"/>
    </xf>
    <xf numFmtId="0" fontId="0" fillId="0" borderId="79" xfId="0" applyBorder="1" applyAlignment="1">
      <alignment horizontal="center" vertical="center" wrapText="1"/>
    </xf>
    <xf numFmtId="177" fontId="12" fillId="6" borderId="44" xfId="0" applyNumberFormat="1" applyFont="1" applyFill="1" applyBorder="1" applyAlignment="1">
      <alignment horizontal="center" vertical="center" wrapText="1"/>
    </xf>
    <xf numFmtId="177" fontId="13" fillId="0" borderId="88" xfId="0" applyNumberFormat="1" applyFont="1" applyBorder="1" applyAlignment="1">
      <alignment horizontal="center" vertical="center" wrapText="1"/>
    </xf>
    <xf numFmtId="177" fontId="13" fillId="0" borderId="89" xfId="0" applyNumberFormat="1" applyFont="1" applyBorder="1" applyAlignment="1">
      <alignment horizontal="center" vertical="center" wrapText="1"/>
    </xf>
    <xf numFmtId="180" fontId="12" fillId="5" borderId="39" xfId="0" applyNumberFormat="1" applyFont="1" applyFill="1" applyBorder="1" applyAlignment="1">
      <alignment horizontal="center" vertical="center" wrapText="1"/>
    </xf>
    <xf numFmtId="180" fontId="13" fillId="5" borderId="35" xfId="0" applyNumberFormat="1" applyFont="1" applyFill="1" applyBorder="1" applyAlignment="1">
      <alignment horizontal="center" vertical="center" wrapText="1"/>
    </xf>
    <xf numFmtId="180" fontId="12" fillId="5" borderId="24" xfId="0" applyNumberFormat="1" applyFont="1" applyFill="1" applyBorder="1" applyAlignment="1">
      <alignment horizontal="center" vertical="center" wrapText="1"/>
    </xf>
    <xf numFmtId="180" fontId="13" fillId="5" borderId="24" xfId="0" applyNumberFormat="1" applyFont="1" applyFill="1" applyBorder="1" applyAlignment="1">
      <alignment horizontal="center" vertical="center" wrapText="1"/>
    </xf>
    <xf numFmtId="180" fontId="13" fillId="5" borderId="26" xfId="0" applyNumberFormat="1" applyFont="1" applyFill="1" applyBorder="1" applyAlignment="1">
      <alignment horizontal="center" vertical="center" wrapText="1"/>
    </xf>
    <xf numFmtId="180" fontId="12" fillId="5" borderId="7" xfId="0" applyNumberFormat="1" applyFont="1" applyFill="1" applyBorder="1" applyAlignment="1">
      <alignment horizontal="center" vertical="center" wrapText="1"/>
    </xf>
    <xf numFmtId="0" fontId="12" fillId="7" borderId="90"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3" fillId="7" borderId="46" xfId="0" applyFont="1" applyFill="1" applyBorder="1" applyAlignment="1">
      <alignment horizontal="center" vertical="center" wrapText="1"/>
    </xf>
    <xf numFmtId="182" fontId="12" fillId="9" borderId="35" xfId="0" applyNumberFormat="1" applyFont="1" applyFill="1" applyBorder="1" applyAlignment="1">
      <alignment horizontal="center" vertical="center" wrapText="1"/>
    </xf>
    <xf numFmtId="182" fontId="12" fillId="9" borderId="33" xfId="0" applyNumberFormat="1" applyFont="1" applyFill="1" applyBorder="1" applyAlignment="1">
      <alignment horizontal="center" vertical="center" wrapText="1"/>
    </xf>
    <xf numFmtId="182" fontId="12" fillId="9" borderId="10" xfId="0" applyNumberFormat="1" applyFont="1" applyFill="1" applyBorder="1" applyAlignment="1">
      <alignment horizontal="center" vertical="center" wrapText="1"/>
    </xf>
    <xf numFmtId="180" fontId="12" fillId="6" borderId="25" xfId="0" applyNumberFormat="1" applyFont="1" applyFill="1" applyBorder="1" applyAlignment="1">
      <alignment horizontal="center" vertical="center" wrapText="1"/>
    </xf>
    <xf numFmtId="180" fontId="13" fillId="6" borderId="28" xfId="0" applyNumberFormat="1" applyFont="1" applyFill="1" applyBorder="1" applyAlignment="1">
      <alignment horizontal="center" vertical="center" wrapText="1"/>
    </xf>
    <xf numFmtId="180" fontId="12" fillId="9" borderId="78" xfId="0" applyNumberFormat="1" applyFont="1" applyFill="1" applyBorder="1" applyAlignment="1">
      <alignment horizontal="center" vertical="center" wrapText="1"/>
    </xf>
    <xf numFmtId="177" fontId="12" fillId="10" borderId="43" xfId="0" applyNumberFormat="1" applyFont="1" applyFill="1" applyBorder="1" applyAlignment="1">
      <alignment horizontal="center" vertical="center" wrapText="1"/>
    </xf>
    <xf numFmtId="177" fontId="12" fillId="10" borderId="41" xfId="0" applyNumberFormat="1" applyFont="1" applyFill="1" applyBorder="1" applyAlignment="1">
      <alignment horizontal="center" vertical="center" wrapText="1"/>
    </xf>
    <xf numFmtId="177" fontId="12" fillId="10" borderId="77" xfId="0" applyNumberFormat="1" applyFont="1" applyFill="1" applyBorder="1" applyAlignment="1">
      <alignment horizontal="center" vertical="center" wrapText="1"/>
    </xf>
    <xf numFmtId="181" fontId="12" fillId="4" borderId="7" xfId="0" applyNumberFormat="1" applyFont="1" applyFill="1" applyBorder="1" applyAlignment="1">
      <alignment horizontal="center" vertical="center" wrapText="1"/>
    </xf>
    <xf numFmtId="177" fontId="12" fillId="10" borderId="37" xfId="0" applyNumberFormat="1" applyFont="1" applyFill="1" applyBorder="1" applyAlignment="1">
      <alignment horizontal="center" vertical="center" wrapText="1"/>
    </xf>
    <xf numFmtId="177" fontId="12" fillId="10" borderId="34" xfId="0" applyNumberFormat="1" applyFont="1" applyFill="1" applyBorder="1" applyAlignment="1">
      <alignment horizontal="center" vertical="center" wrapText="1"/>
    </xf>
    <xf numFmtId="177" fontId="12" fillId="10" borderId="11" xfId="0" applyNumberFormat="1" applyFont="1" applyFill="1" applyBorder="1" applyAlignment="1">
      <alignment horizontal="center" vertical="center" wrapText="1"/>
    </xf>
    <xf numFmtId="180" fontId="13" fillId="5" borderId="28" xfId="0" applyNumberFormat="1" applyFont="1" applyFill="1" applyBorder="1" applyAlignment="1">
      <alignment horizontal="center" vertical="center" wrapText="1"/>
    </xf>
    <xf numFmtId="180" fontId="12" fillId="6" borderId="43"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77" xfId="0" applyBorder="1" applyAlignment="1">
      <alignment horizontal="center" vertical="center" wrapText="1"/>
    </xf>
    <xf numFmtId="180" fontId="12" fillId="9" borderId="93" xfId="0" applyNumberFormat="1" applyFont="1" applyFill="1" applyBorder="1" applyAlignment="1">
      <alignment horizontal="center" vertical="center" wrapText="1"/>
    </xf>
    <xf numFmtId="180" fontId="13" fillId="9" borderId="32" xfId="0" applyNumberFormat="1" applyFont="1" applyFill="1" applyBorder="1" applyAlignment="1">
      <alignment horizontal="center" vertical="center" wrapText="1"/>
    </xf>
    <xf numFmtId="180" fontId="13" fillId="9" borderId="92" xfId="0" applyNumberFormat="1" applyFont="1" applyFill="1" applyBorder="1" applyAlignment="1">
      <alignment horizontal="center" vertical="center" wrapText="1"/>
    </xf>
    <xf numFmtId="180" fontId="12" fillId="3" borderId="37" xfId="0" applyNumberFormat="1" applyFont="1" applyFill="1" applyBorder="1" applyAlignment="1">
      <alignment horizontal="center" vertical="center" wrapText="1"/>
    </xf>
    <xf numFmtId="180" fontId="13" fillId="3" borderId="11" xfId="0" applyNumberFormat="1" applyFont="1" applyFill="1" applyBorder="1" applyAlignment="1">
      <alignment horizontal="center" vertical="center" wrapText="1"/>
    </xf>
    <xf numFmtId="180" fontId="13" fillId="0" borderId="8" xfId="0" applyNumberFormat="1" applyFont="1" applyBorder="1" applyAlignment="1">
      <alignment horizontal="center" vertical="center" wrapText="1"/>
    </xf>
    <xf numFmtId="181" fontId="12" fillId="4" borderId="45" xfId="0" applyNumberFormat="1" applyFont="1" applyFill="1" applyBorder="1" applyAlignment="1">
      <alignment horizontal="center" vertical="center" wrapText="1"/>
    </xf>
    <xf numFmtId="181" fontId="13" fillId="4" borderId="27" xfId="0" applyNumberFormat="1" applyFont="1" applyFill="1" applyBorder="1" applyAlignment="1">
      <alignment horizontal="center" vertical="center" wrapText="1"/>
    </xf>
    <xf numFmtId="0" fontId="12" fillId="0" borderId="0" xfId="0" applyFont="1" applyAlignment="1">
      <alignment horizontal="left" vertical="center" wrapText="1"/>
    </xf>
    <xf numFmtId="0" fontId="12" fillId="7" borderId="100"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85" xfId="0" applyFont="1" applyFill="1" applyBorder="1" applyAlignment="1">
      <alignment horizontal="center" vertical="center" wrapText="1"/>
    </xf>
    <xf numFmtId="0" fontId="12" fillId="7" borderId="116"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15" xfId="0" applyFont="1" applyFill="1" applyBorder="1" applyAlignment="1">
      <alignment horizontal="center" vertical="center" wrapText="1"/>
    </xf>
    <xf numFmtId="0" fontId="12" fillId="7" borderId="86" xfId="0" applyFont="1" applyFill="1" applyBorder="1" applyAlignment="1">
      <alignment horizontal="center" vertical="center" wrapText="1"/>
    </xf>
    <xf numFmtId="0" fontId="12" fillId="7" borderId="96" xfId="0" applyFont="1" applyFill="1" applyBorder="1" applyAlignment="1">
      <alignment horizontal="center" vertical="center" wrapText="1"/>
    </xf>
    <xf numFmtId="0" fontId="12" fillId="7" borderId="113"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17" xfId="0" applyFont="1" applyFill="1" applyBorder="1" applyAlignment="1">
      <alignment horizontal="center" vertical="center" wrapText="1"/>
    </xf>
    <xf numFmtId="0" fontId="12" fillId="7" borderId="114" xfId="0" applyFont="1" applyFill="1" applyBorder="1" applyAlignment="1">
      <alignment horizontal="center" vertical="center" wrapText="1"/>
    </xf>
    <xf numFmtId="0" fontId="11" fillId="2" borderId="0" xfId="0" applyFont="1" applyFill="1" applyAlignment="1" applyProtection="1">
      <alignment horizontal="left" vertical="center"/>
      <protection locked="0"/>
    </xf>
    <xf numFmtId="0" fontId="12" fillId="7" borderId="30"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118" xfId="0" applyFont="1" applyFill="1" applyBorder="1" applyAlignment="1">
      <alignment horizontal="center" vertical="center" wrapText="1"/>
    </xf>
    <xf numFmtId="0" fontId="12" fillId="7" borderId="25" xfId="0" applyFont="1" applyFill="1" applyBorder="1" applyAlignment="1">
      <alignment horizontal="center" vertical="center" wrapText="1"/>
    </xf>
  </cellXfs>
  <cellStyles count="26">
    <cellStyle name="ハイパーリンク" xfId="1" builtinId="8"/>
    <cellStyle name="ハイパーリンク 2" xfId="19" xr:uid="{00000000-0005-0000-0000-00003C000000}"/>
    <cellStyle name="桁区切り" xfId="13" builtinId="6"/>
    <cellStyle name="桁区切り 2" xfId="2" xr:uid="{00000000-0005-0000-0000-000002000000}"/>
    <cellStyle name="桁区切り 2 3" xfId="11" xr:uid="{F52B4E44-56C0-4066-9887-96EA9F7841C5}"/>
    <cellStyle name="桁区切り 3" xfId="18" xr:uid="{00000000-0005-0000-0000-00003D000000}"/>
    <cellStyle name="通貨 2" xfId="3" xr:uid="{00000000-0005-0000-0000-000003000000}"/>
    <cellStyle name="通貨 2 2" xfId="4" xr:uid="{00000000-0005-0000-0000-000004000000}"/>
    <cellStyle name="標準" xfId="0" builtinId="0"/>
    <cellStyle name="標準 2" xfId="7" xr:uid="{98D37AAE-B92C-41B8-9FDD-7A297E463397}"/>
    <cellStyle name="標準 2 2" xfId="16" xr:uid="{00000000-0005-0000-0000-000004000000}"/>
    <cellStyle name="標準 2 2 2" xfId="21" xr:uid="{00000000-0005-0000-0000-000004000000}"/>
    <cellStyle name="標準 2 2 3" xfId="23" xr:uid="{00000000-0005-0000-0000-000004000000}"/>
    <cellStyle name="標準 2 2 4" xfId="25" xr:uid="{00000000-0005-0000-0000-000004000000}"/>
    <cellStyle name="標準 2 3" xfId="15" xr:uid="{00000000-0005-0000-0000-000003000000}"/>
    <cellStyle name="標準 2 4" xfId="12" xr:uid="{5CFCA4D6-B8DA-4253-9C25-D6830F30A20F}"/>
    <cellStyle name="標準 2 5" xfId="20" xr:uid="{00000000-0005-0000-0000-000003000000}"/>
    <cellStyle name="標準 2 6" xfId="22" xr:uid="{00000000-0005-0000-0000-000003000000}"/>
    <cellStyle name="標準 2 7" xfId="24" xr:uid="{00000000-0005-0000-0000-000003000000}"/>
    <cellStyle name="標準 3" xfId="5" xr:uid="{00000000-0005-0000-0000-000006000000}"/>
    <cellStyle name="標準 3 2" xfId="9" xr:uid="{A004B1FA-D07D-4608-B9EB-269162CA3C7D}"/>
    <cellStyle name="標準 3 3" xfId="8" xr:uid="{358C6EEA-CCBF-436A-84C1-096F1247F9B7}"/>
    <cellStyle name="標準 3 4" xfId="17" xr:uid="{00000000-0005-0000-0000-000005000000}"/>
    <cellStyle name="標準 4" xfId="6" xr:uid="{DD536903-4AF1-4502-BCBA-9FDCDBCCBF0F}"/>
    <cellStyle name="標準 4 2" xfId="10" xr:uid="{962BD87B-6CE7-4A41-9757-EDD821D43C52}"/>
    <cellStyle name="標準 5" xfId="14" xr:uid="{00000000-0005-0000-0000-00003E000000}"/>
  </cellStyles>
  <dxfs count="0"/>
  <tableStyles count="0" defaultTableStyle="TableStyleMedium9" defaultPivotStyle="PivotStyleLight16"/>
  <colors>
    <mruColors>
      <color rgb="FFFF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fukushima.lg.jp/sec/11045b/158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7"/>
  <sheetViews>
    <sheetView tabSelected="1" workbookViewId="0">
      <selection activeCell="A2" sqref="A2"/>
    </sheetView>
  </sheetViews>
  <sheetFormatPr defaultRowHeight="13.5"/>
  <cols>
    <col min="2" max="2" width="24.375" customWidth="1"/>
  </cols>
  <sheetData>
    <row r="1" spans="1:3" ht="17.25">
      <c r="A1" s="119" t="s">
        <v>457</v>
      </c>
    </row>
    <row r="2" spans="1:3" ht="17.25">
      <c r="A2" s="119"/>
    </row>
    <row r="4" spans="1:3">
      <c r="A4" t="s">
        <v>11</v>
      </c>
    </row>
    <row r="5" spans="1:3">
      <c r="A5">
        <v>1</v>
      </c>
      <c r="B5" t="s">
        <v>262</v>
      </c>
    </row>
    <row r="6" spans="1:3">
      <c r="A6">
        <v>2</v>
      </c>
      <c r="B6" t="s">
        <v>270</v>
      </c>
    </row>
    <row r="7" spans="1:3">
      <c r="A7">
        <v>3</v>
      </c>
      <c r="B7" t="s">
        <v>458</v>
      </c>
    </row>
    <row r="8" spans="1:3">
      <c r="A8">
        <v>4</v>
      </c>
      <c r="B8" t="s">
        <v>263</v>
      </c>
    </row>
    <row r="9" spans="1:3">
      <c r="A9">
        <v>5</v>
      </c>
      <c r="B9" t="s">
        <v>264</v>
      </c>
    </row>
    <row r="10" spans="1:3">
      <c r="A10">
        <v>6</v>
      </c>
      <c r="B10" t="s">
        <v>269</v>
      </c>
    </row>
    <row r="11" spans="1:3">
      <c r="A11">
        <v>7</v>
      </c>
      <c r="B11" t="s">
        <v>268</v>
      </c>
    </row>
    <row r="12" spans="1:3">
      <c r="A12" t="s">
        <v>258</v>
      </c>
    </row>
    <row r="13" spans="1:3">
      <c r="A13" t="s">
        <v>12</v>
      </c>
      <c r="B13" t="s">
        <v>15</v>
      </c>
    </row>
    <row r="14" spans="1:3">
      <c r="B14" t="s">
        <v>13</v>
      </c>
      <c r="C14" t="s">
        <v>185</v>
      </c>
    </row>
    <row r="15" spans="1:3">
      <c r="B15" t="s">
        <v>183</v>
      </c>
      <c r="C15" t="s">
        <v>182</v>
      </c>
    </row>
    <row r="16" spans="1:3">
      <c r="B16" t="s">
        <v>14</v>
      </c>
      <c r="C16" t="s">
        <v>261</v>
      </c>
    </row>
    <row r="17" spans="2:3">
      <c r="B17" t="s">
        <v>99</v>
      </c>
      <c r="C17" t="s">
        <v>100</v>
      </c>
    </row>
    <row r="18" spans="2:3">
      <c r="B18" t="s">
        <v>265</v>
      </c>
      <c r="C18" t="s">
        <v>266</v>
      </c>
    </row>
    <row r="20" spans="2:3">
      <c r="B20" t="s">
        <v>16</v>
      </c>
    </row>
    <row r="21" spans="2:3">
      <c r="B21" t="s">
        <v>17</v>
      </c>
      <c r="C21" s="116" t="s">
        <v>461</v>
      </c>
    </row>
    <row r="22" spans="2:3">
      <c r="C22" s="118" t="s">
        <v>267</v>
      </c>
    </row>
    <row r="24" spans="2:3">
      <c r="B24" t="s">
        <v>256</v>
      </c>
    </row>
    <row r="26" spans="2:3">
      <c r="B26" t="s">
        <v>190</v>
      </c>
      <c r="C26" t="s">
        <v>274</v>
      </c>
    </row>
    <row r="28" spans="2:3">
      <c r="B28" t="s">
        <v>110</v>
      </c>
      <c r="C28" t="s">
        <v>187</v>
      </c>
    </row>
    <row r="30" spans="2:3">
      <c r="B30" s="115" t="s">
        <v>194</v>
      </c>
    </row>
    <row r="31" spans="2:3">
      <c r="B31" t="s">
        <v>188</v>
      </c>
      <c r="C31" t="s">
        <v>410</v>
      </c>
    </row>
    <row r="32" spans="2:3">
      <c r="B32" t="s">
        <v>47</v>
      </c>
      <c r="C32" t="s">
        <v>189</v>
      </c>
    </row>
    <row r="33" spans="2:3">
      <c r="B33" t="s">
        <v>50</v>
      </c>
      <c r="C33" t="s">
        <v>217</v>
      </c>
    </row>
    <row r="34" spans="2:3">
      <c r="B34" t="s">
        <v>191</v>
      </c>
      <c r="C34" t="s">
        <v>192</v>
      </c>
    </row>
    <row r="36" spans="2:3">
      <c r="B36" s="115" t="s">
        <v>193</v>
      </c>
      <c r="C36" t="s">
        <v>195</v>
      </c>
    </row>
    <row r="37" spans="2:3">
      <c r="B37" t="s">
        <v>196</v>
      </c>
      <c r="C37" t="s">
        <v>198</v>
      </c>
    </row>
    <row r="38" spans="2:3">
      <c r="B38" t="s">
        <v>197</v>
      </c>
      <c r="C38" t="s">
        <v>199</v>
      </c>
    </row>
    <row r="39" spans="2:3">
      <c r="B39" t="s">
        <v>200</v>
      </c>
      <c r="C39" t="s">
        <v>203</v>
      </c>
    </row>
    <row r="40" spans="2:3">
      <c r="B40" t="s">
        <v>201</v>
      </c>
      <c r="C40" t="s">
        <v>204</v>
      </c>
    </row>
    <row r="41" spans="2:3">
      <c r="B41" t="s">
        <v>202</v>
      </c>
      <c r="C41" t="s">
        <v>259</v>
      </c>
    </row>
    <row r="42" spans="2:3">
      <c r="B42" t="s">
        <v>205</v>
      </c>
      <c r="C42" t="s">
        <v>260</v>
      </c>
    </row>
    <row r="44" spans="2:3">
      <c r="B44" s="115" t="s">
        <v>70</v>
      </c>
    </row>
    <row r="45" spans="2:3">
      <c r="B45" t="s">
        <v>207</v>
      </c>
      <c r="C45" t="s">
        <v>271</v>
      </c>
    </row>
    <row r="46" spans="2:3">
      <c r="B46" t="s">
        <v>208</v>
      </c>
      <c r="C46" t="s">
        <v>209</v>
      </c>
    </row>
    <row r="47" spans="2:3">
      <c r="B47" t="s">
        <v>210</v>
      </c>
      <c r="C47" t="s">
        <v>211</v>
      </c>
    </row>
    <row r="48" spans="2:3">
      <c r="B48" t="s">
        <v>206</v>
      </c>
      <c r="C48" t="s">
        <v>212</v>
      </c>
    </row>
    <row r="49" spans="2:3">
      <c r="B49" t="s">
        <v>59</v>
      </c>
      <c r="C49" t="s">
        <v>213</v>
      </c>
    </row>
    <row r="50" spans="2:3">
      <c r="B50" t="s">
        <v>111</v>
      </c>
      <c r="C50" t="s">
        <v>214</v>
      </c>
    </row>
    <row r="51" spans="2:3">
      <c r="B51" t="s">
        <v>215</v>
      </c>
      <c r="C51" t="s">
        <v>216</v>
      </c>
    </row>
    <row r="52" spans="2:3">
      <c r="B52" t="s">
        <v>180</v>
      </c>
      <c r="C52" t="s">
        <v>218</v>
      </c>
    </row>
    <row r="53" spans="2:3">
      <c r="B53" t="s">
        <v>219</v>
      </c>
      <c r="C53" t="s">
        <v>220</v>
      </c>
    </row>
    <row r="55" spans="2:3">
      <c r="B55" s="115" t="s">
        <v>173</v>
      </c>
    </row>
    <row r="56" spans="2:3">
      <c r="B56" t="s">
        <v>221</v>
      </c>
      <c r="C56" t="s">
        <v>222</v>
      </c>
    </row>
    <row r="57" spans="2:3">
      <c r="B57" t="s">
        <v>223</v>
      </c>
      <c r="C57" t="s">
        <v>226</v>
      </c>
    </row>
    <row r="58" spans="2:3">
      <c r="B58" t="s">
        <v>224</v>
      </c>
      <c r="C58" t="s">
        <v>419</v>
      </c>
    </row>
    <row r="59" spans="2:3">
      <c r="B59" t="s">
        <v>225</v>
      </c>
      <c r="C59" t="s">
        <v>232</v>
      </c>
    </row>
    <row r="60" spans="2:3">
      <c r="B60" t="s">
        <v>227</v>
      </c>
      <c r="C60" t="s">
        <v>231</v>
      </c>
    </row>
    <row r="61" spans="2:3">
      <c r="B61" t="s">
        <v>228</v>
      </c>
      <c r="C61" t="s">
        <v>273</v>
      </c>
    </row>
    <row r="62" spans="2:3">
      <c r="B62" t="s">
        <v>229</v>
      </c>
      <c r="C62" t="s">
        <v>230</v>
      </c>
    </row>
    <row r="63" spans="2:3">
      <c r="B63" t="s">
        <v>233</v>
      </c>
      <c r="C63" t="s">
        <v>234</v>
      </c>
    </row>
    <row r="64" spans="2:3">
      <c r="B64" t="s">
        <v>235</v>
      </c>
      <c r="C64" t="s">
        <v>272</v>
      </c>
    </row>
    <row r="66" spans="2:6">
      <c r="B66" s="115" t="s">
        <v>236</v>
      </c>
      <c r="C66" s="116" t="s">
        <v>275</v>
      </c>
      <c r="D66" s="116"/>
      <c r="E66" s="116"/>
      <c r="F66" s="116"/>
    </row>
    <row r="67" spans="2:6">
      <c r="B67" t="s">
        <v>237</v>
      </c>
      <c r="C67" t="s">
        <v>238</v>
      </c>
    </row>
    <row r="68" spans="2:6">
      <c r="B68" t="s">
        <v>239</v>
      </c>
      <c r="C68" t="s">
        <v>241</v>
      </c>
    </row>
    <row r="69" spans="2:6">
      <c r="B69" t="s">
        <v>240</v>
      </c>
      <c r="C69" t="s">
        <v>242</v>
      </c>
    </row>
    <row r="71" spans="2:6">
      <c r="B71" s="115" t="s">
        <v>243</v>
      </c>
    </row>
    <row r="72" spans="2:6">
      <c r="B72" t="s">
        <v>87</v>
      </c>
      <c r="C72" t="s">
        <v>246</v>
      </c>
    </row>
    <row r="73" spans="2:6">
      <c r="B73" t="s">
        <v>244</v>
      </c>
      <c r="C73" t="s">
        <v>247</v>
      </c>
    </row>
    <row r="74" spans="2:6">
      <c r="B74" t="s">
        <v>245</v>
      </c>
      <c r="C74" t="s">
        <v>248</v>
      </c>
    </row>
    <row r="75" spans="2:6">
      <c r="B75" t="s">
        <v>90</v>
      </c>
      <c r="C75" t="s">
        <v>249</v>
      </c>
    </row>
    <row r="76" spans="2:6">
      <c r="B76" t="s">
        <v>91</v>
      </c>
      <c r="C76" t="s">
        <v>250</v>
      </c>
    </row>
    <row r="78" spans="2:6">
      <c r="B78" s="115" t="s">
        <v>98</v>
      </c>
      <c r="C78" t="s">
        <v>257</v>
      </c>
    </row>
    <row r="81" spans="2:3">
      <c r="B81" t="s">
        <v>251</v>
      </c>
    </row>
    <row r="83" spans="2:3">
      <c r="B83" s="115" t="s">
        <v>194</v>
      </c>
    </row>
    <row r="84" spans="2:3">
      <c r="B84" t="s">
        <v>254</v>
      </c>
      <c r="C84" t="s">
        <v>411</v>
      </c>
    </row>
    <row r="86" spans="2:3">
      <c r="B86" s="115" t="s">
        <v>173</v>
      </c>
    </row>
    <row r="87" spans="2:3">
      <c r="B87" t="s">
        <v>252</v>
      </c>
      <c r="C87" t="s">
        <v>253</v>
      </c>
    </row>
  </sheetData>
  <phoneticPr fontId="6"/>
  <hyperlinks>
    <hyperlink ref="C22" r:id="rId1" xr:uid="{00000000-0004-0000-0000-000000000000}"/>
  </hyperlinks>
  <pageMargins left="0.7" right="0.7" top="0.75" bottom="0.75" header="0.3" footer="0.3"/>
  <pageSetup paperSize="9" scale="5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Y1047"/>
  <sheetViews>
    <sheetView zoomScale="85" zoomScaleNormal="85" zoomScaleSheetLayoutView="80" workbookViewId="0">
      <pane xSplit="1" ySplit="6" topLeftCell="B7" activePane="bottomRight" state="frozen"/>
      <selection pane="topRight" activeCell="B1" sqref="B1"/>
      <selection pane="bottomLeft" activeCell="A7" sqref="A7"/>
      <selection pane="bottomRight"/>
    </sheetView>
  </sheetViews>
  <sheetFormatPr defaultRowHeight="12"/>
  <cols>
    <col min="1" max="1" width="26.875" style="2" customWidth="1"/>
    <col min="2" max="2" width="9.375" style="2" customWidth="1"/>
    <col min="3" max="3" width="11.625" style="3" customWidth="1"/>
    <col min="4" max="4" width="10.5" style="10" bestFit="1" customWidth="1"/>
    <col min="5" max="5" width="9" style="8"/>
    <col min="6" max="7" width="9" style="8" customWidth="1"/>
    <col min="8" max="8" width="14.25" style="8" customWidth="1"/>
    <col min="9" max="18" width="9" style="9" customWidth="1"/>
    <col min="19" max="19" width="10.25" style="8" customWidth="1"/>
    <col min="20" max="46" width="9" style="8" customWidth="1"/>
    <col min="47" max="50" width="9" style="8"/>
    <col min="51" max="51" width="9" style="52"/>
    <col min="52" max="64" width="9" style="8"/>
    <col min="65" max="65" width="8.875" style="55" customWidth="1"/>
    <col min="66" max="66" width="9" style="55" customWidth="1"/>
    <col min="67" max="69" width="9" style="55"/>
    <col min="70" max="70" width="12.625" style="55" customWidth="1"/>
    <col min="71" max="71" width="9" style="55"/>
    <col min="72" max="73" width="10.875" style="55" customWidth="1"/>
    <col min="74" max="74" width="10.75" style="55" customWidth="1"/>
    <col min="75" max="75" width="17.25" style="55" customWidth="1"/>
    <col min="76" max="76" width="19.125" style="56" customWidth="1"/>
    <col min="77" max="78" width="47.875" style="1" customWidth="1"/>
    <col min="79" max="16384" width="9" style="1"/>
  </cols>
  <sheetData>
    <row r="1" spans="1:77" ht="20.100000000000001" customHeight="1">
      <c r="A1" s="11" t="s">
        <v>127</v>
      </c>
      <c r="B1" s="12"/>
    </row>
    <row r="2" spans="1:77" ht="6" customHeight="1" thickBot="1">
      <c r="A2" s="13"/>
      <c r="B2" s="13"/>
      <c r="C2" s="7"/>
    </row>
    <row r="3" spans="1:77" ht="18.75">
      <c r="A3" s="455" t="s">
        <v>18</v>
      </c>
      <c r="B3" s="455" t="s">
        <v>110</v>
      </c>
      <c r="C3" s="467" t="s">
        <v>176</v>
      </c>
      <c r="D3" s="461" t="s">
        <v>118</v>
      </c>
      <c r="E3" s="462"/>
      <c r="F3" s="462"/>
      <c r="G3" s="462"/>
      <c r="H3" s="463"/>
      <c r="I3" s="439" t="s">
        <v>119</v>
      </c>
      <c r="J3" s="439"/>
      <c r="K3" s="439"/>
      <c r="L3" s="439"/>
      <c r="M3" s="439"/>
      <c r="N3" s="439"/>
      <c r="O3" s="439"/>
      <c r="P3" s="439"/>
      <c r="Q3" s="439"/>
      <c r="R3" s="440"/>
      <c r="S3" s="486" t="s">
        <v>70</v>
      </c>
      <c r="T3" s="487"/>
      <c r="U3" s="487"/>
      <c r="V3" s="487"/>
      <c r="W3" s="487"/>
      <c r="X3" s="487"/>
      <c r="Y3" s="487"/>
      <c r="Z3" s="487"/>
      <c r="AA3" s="487"/>
      <c r="AB3" s="487"/>
      <c r="AC3" s="487"/>
      <c r="AD3" s="487"/>
      <c r="AE3" s="487"/>
      <c r="AF3" s="487"/>
      <c r="AG3" s="487"/>
      <c r="AH3" s="487"/>
      <c r="AI3" s="487"/>
      <c r="AJ3" s="487"/>
      <c r="AK3" s="487"/>
      <c r="AL3" s="487"/>
      <c r="AM3" s="488"/>
      <c r="AN3" s="477" t="s">
        <v>115</v>
      </c>
      <c r="AO3" s="478"/>
      <c r="AP3" s="478"/>
      <c r="AQ3" s="478"/>
      <c r="AR3" s="478"/>
      <c r="AS3" s="478"/>
      <c r="AT3" s="478"/>
      <c r="AU3" s="478"/>
      <c r="AV3" s="478"/>
      <c r="AW3" s="478"/>
      <c r="AX3" s="478"/>
      <c r="AY3" s="478"/>
      <c r="AZ3" s="478"/>
      <c r="BA3" s="478"/>
      <c r="BB3" s="478"/>
      <c r="BC3" s="478"/>
      <c r="BD3" s="478"/>
      <c r="BE3" s="478"/>
      <c r="BF3" s="479"/>
      <c r="BG3" s="473" t="s">
        <v>116</v>
      </c>
      <c r="BH3" s="474"/>
      <c r="BI3" s="474"/>
      <c r="BJ3" s="474"/>
      <c r="BK3" s="474"/>
      <c r="BL3" s="475"/>
      <c r="BM3" s="515" t="s">
        <v>117</v>
      </c>
      <c r="BN3" s="516"/>
      <c r="BO3" s="516"/>
      <c r="BP3" s="516"/>
      <c r="BQ3" s="516"/>
      <c r="BR3" s="516"/>
      <c r="BS3" s="516"/>
      <c r="BT3" s="516"/>
      <c r="BU3" s="516"/>
      <c r="BV3" s="516"/>
      <c r="BW3" s="516"/>
      <c r="BX3" s="517"/>
      <c r="BY3" s="505" t="s">
        <v>98</v>
      </c>
    </row>
    <row r="4" spans="1:77" ht="15" customHeight="1">
      <c r="A4" s="456"/>
      <c r="B4" s="456"/>
      <c r="C4" s="468"/>
      <c r="D4" s="464" t="s">
        <v>46</v>
      </c>
      <c r="E4" s="458" t="s">
        <v>47</v>
      </c>
      <c r="F4" s="459"/>
      <c r="G4" s="458" t="s">
        <v>50</v>
      </c>
      <c r="H4" s="470" t="s">
        <v>51</v>
      </c>
      <c r="I4" s="441" t="s">
        <v>67</v>
      </c>
      <c r="J4" s="454"/>
      <c r="K4" s="441" t="s">
        <v>68</v>
      </c>
      <c r="L4" s="454"/>
      <c r="M4" s="441" t="s">
        <v>65</v>
      </c>
      <c r="N4" s="454"/>
      <c r="O4" s="441" t="s">
        <v>66</v>
      </c>
      <c r="P4" s="454"/>
      <c r="Q4" s="441" t="s">
        <v>64</v>
      </c>
      <c r="R4" s="442"/>
      <c r="S4" s="431" t="s">
        <v>52</v>
      </c>
      <c r="T4" s="508" t="s">
        <v>86</v>
      </c>
      <c r="U4" s="509"/>
      <c r="V4" s="429" t="s">
        <v>55</v>
      </c>
      <c r="W4" s="508" t="s">
        <v>86</v>
      </c>
      <c r="X4" s="510"/>
      <c r="Y4" s="434" t="s">
        <v>121</v>
      </c>
      <c r="Z4" s="429" t="s">
        <v>103</v>
      </c>
      <c r="AA4" s="508" t="s">
        <v>86</v>
      </c>
      <c r="AB4" s="511"/>
      <c r="AC4" s="511"/>
      <c r="AD4" s="511"/>
      <c r="AE4" s="511"/>
      <c r="AF4" s="511"/>
      <c r="AG4" s="511"/>
      <c r="AH4" s="511"/>
      <c r="AI4" s="512"/>
      <c r="AJ4" s="429" t="s">
        <v>180</v>
      </c>
      <c r="AK4" s="17" t="s">
        <v>86</v>
      </c>
      <c r="AL4" s="429" t="s">
        <v>181</v>
      </c>
      <c r="AM4" s="18" t="s">
        <v>86</v>
      </c>
      <c r="AN4" s="480" t="s">
        <v>120</v>
      </c>
      <c r="AO4" s="451" t="s">
        <v>71</v>
      </c>
      <c r="AP4" s="447" t="s">
        <v>85</v>
      </c>
      <c r="AQ4" s="448"/>
      <c r="AR4" s="451" t="s">
        <v>174</v>
      </c>
      <c r="AS4" s="436" t="s">
        <v>85</v>
      </c>
      <c r="AT4" s="437"/>
      <c r="AU4" s="438"/>
      <c r="AV4" s="445" t="s">
        <v>74</v>
      </c>
      <c r="AW4" s="448"/>
      <c r="AX4" s="476" t="s">
        <v>179</v>
      </c>
      <c r="AY4" s="501" t="s">
        <v>177</v>
      </c>
      <c r="AZ4" s="476" t="s">
        <v>76</v>
      </c>
      <c r="BA4" s="445" t="s">
        <v>77</v>
      </c>
      <c r="BB4" s="445"/>
      <c r="BC4" s="445"/>
      <c r="BD4" s="445"/>
      <c r="BE4" s="476" t="s">
        <v>78</v>
      </c>
      <c r="BF4" s="483" t="s">
        <v>79</v>
      </c>
      <c r="BG4" s="521" t="s">
        <v>83</v>
      </c>
      <c r="BH4" s="522"/>
      <c r="BI4" s="522"/>
      <c r="BJ4" s="523" t="s">
        <v>84</v>
      </c>
      <c r="BK4" s="524"/>
      <c r="BL4" s="525"/>
      <c r="BM4" s="495" t="s">
        <v>96</v>
      </c>
      <c r="BN4" s="493"/>
      <c r="BO4" s="493"/>
      <c r="BP4" s="493"/>
      <c r="BQ4" s="493"/>
      <c r="BR4" s="493"/>
      <c r="BS4" s="493"/>
      <c r="BT4" s="493"/>
      <c r="BU4" s="493"/>
      <c r="BV4" s="490" t="s">
        <v>97</v>
      </c>
      <c r="BW4" s="490" t="s">
        <v>277</v>
      </c>
      <c r="BX4" s="518" t="s">
        <v>114</v>
      </c>
      <c r="BY4" s="506"/>
    </row>
    <row r="5" spans="1:77" ht="15" customHeight="1">
      <c r="A5" s="456"/>
      <c r="B5" s="456"/>
      <c r="C5" s="468"/>
      <c r="D5" s="465"/>
      <c r="E5" s="458" t="s">
        <v>48</v>
      </c>
      <c r="F5" s="458" t="s">
        <v>49</v>
      </c>
      <c r="G5" s="459"/>
      <c r="H5" s="471"/>
      <c r="I5" s="443" t="s">
        <v>102</v>
      </c>
      <c r="J5" s="19" t="s">
        <v>85</v>
      </c>
      <c r="K5" s="443" t="s">
        <v>102</v>
      </c>
      <c r="L5" s="19" t="s">
        <v>85</v>
      </c>
      <c r="M5" s="443" t="s">
        <v>102</v>
      </c>
      <c r="N5" s="19" t="s">
        <v>85</v>
      </c>
      <c r="O5" s="443" t="s">
        <v>102</v>
      </c>
      <c r="P5" s="19" t="s">
        <v>85</v>
      </c>
      <c r="Q5" s="443" t="s">
        <v>102</v>
      </c>
      <c r="R5" s="19" t="s">
        <v>85</v>
      </c>
      <c r="S5" s="432"/>
      <c r="T5" s="434" t="s">
        <v>53</v>
      </c>
      <c r="U5" s="434" t="s">
        <v>54</v>
      </c>
      <c r="V5" s="430"/>
      <c r="W5" s="434" t="s">
        <v>56</v>
      </c>
      <c r="X5" s="434" t="s">
        <v>57</v>
      </c>
      <c r="Y5" s="430"/>
      <c r="Z5" s="430"/>
      <c r="AA5" s="434" t="s">
        <v>206</v>
      </c>
      <c r="AB5" s="427" t="s">
        <v>58</v>
      </c>
      <c r="AC5" s="427" t="s">
        <v>59</v>
      </c>
      <c r="AD5" s="427" t="s">
        <v>60</v>
      </c>
      <c r="AE5" s="427" t="s">
        <v>61</v>
      </c>
      <c r="AF5" s="427" t="s">
        <v>111</v>
      </c>
      <c r="AG5" s="427" t="s">
        <v>62</v>
      </c>
      <c r="AH5" s="427" t="s">
        <v>112</v>
      </c>
      <c r="AI5" s="427" t="s">
        <v>63</v>
      </c>
      <c r="AJ5" s="430"/>
      <c r="AK5" s="427" t="s">
        <v>69</v>
      </c>
      <c r="AL5" s="430"/>
      <c r="AM5" s="449" t="s">
        <v>69</v>
      </c>
      <c r="AN5" s="481"/>
      <c r="AO5" s="452"/>
      <c r="AP5" s="445" t="s">
        <v>72</v>
      </c>
      <c r="AQ5" s="445" t="s">
        <v>73</v>
      </c>
      <c r="AR5" s="452"/>
      <c r="AS5" s="445" t="s">
        <v>105</v>
      </c>
      <c r="AT5" s="445" t="s">
        <v>255</v>
      </c>
      <c r="AU5" s="445" t="s">
        <v>106</v>
      </c>
      <c r="AV5" s="445" t="s">
        <v>75</v>
      </c>
      <c r="AW5" s="445" t="s">
        <v>175</v>
      </c>
      <c r="AX5" s="452"/>
      <c r="AY5" s="502"/>
      <c r="AZ5" s="452"/>
      <c r="BA5" s="489" t="s">
        <v>107</v>
      </c>
      <c r="BB5" s="120"/>
      <c r="BC5" s="489" t="s">
        <v>108</v>
      </c>
      <c r="BD5" s="120"/>
      <c r="BE5" s="452"/>
      <c r="BF5" s="484"/>
      <c r="BG5" s="497" t="s">
        <v>82</v>
      </c>
      <c r="BH5" s="526" t="s">
        <v>85</v>
      </c>
      <c r="BI5" s="524"/>
      <c r="BJ5" s="499" t="s">
        <v>82</v>
      </c>
      <c r="BK5" s="526" t="s">
        <v>85</v>
      </c>
      <c r="BL5" s="525"/>
      <c r="BM5" s="495" t="s">
        <v>87</v>
      </c>
      <c r="BN5" s="493" t="s">
        <v>88</v>
      </c>
      <c r="BO5" s="493" t="s">
        <v>89</v>
      </c>
      <c r="BP5" s="493" t="s">
        <v>90</v>
      </c>
      <c r="BQ5" s="493" t="s">
        <v>91</v>
      </c>
      <c r="BR5" s="493" t="s">
        <v>92</v>
      </c>
      <c r="BS5" s="513" t="s">
        <v>122</v>
      </c>
      <c r="BT5" s="493" t="s">
        <v>95</v>
      </c>
      <c r="BU5" s="504"/>
      <c r="BV5" s="491"/>
      <c r="BW5" s="491"/>
      <c r="BX5" s="519"/>
      <c r="BY5" s="506"/>
    </row>
    <row r="6" spans="1:77" ht="50.25" customHeight="1" thickBot="1">
      <c r="A6" s="457"/>
      <c r="B6" s="457"/>
      <c r="C6" s="469"/>
      <c r="D6" s="466"/>
      <c r="E6" s="460"/>
      <c r="F6" s="460"/>
      <c r="G6" s="460"/>
      <c r="H6" s="472"/>
      <c r="I6" s="444"/>
      <c r="J6" s="20" t="s">
        <v>101</v>
      </c>
      <c r="K6" s="444"/>
      <c r="L6" s="20" t="s">
        <v>101</v>
      </c>
      <c r="M6" s="444"/>
      <c r="N6" s="20" t="s">
        <v>101</v>
      </c>
      <c r="O6" s="444"/>
      <c r="P6" s="20" t="s">
        <v>101</v>
      </c>
      <c r="Q6" s="444"/>
      <c r="R6" s="20" t="s">
        <v>101</v>
      </c>
      <c r="S6" s="433"/>
      <c r="T6" s="435"/>
      <c r="U6" s="435"/>
      <c r="V6" s="435"/>
      <c r="W6" s="435"/>
      <c r="X6" s="435"/>
      <c r="Y6" s="435"/>
      <c r="Z6" s="430"/>
      <c r="AA6" s="435"/>
      <c r="AB6" s="428"/>
      <c r="AC6" s="428"/>
      <c r="AD6" s="428"/>
      <c r="AE6" s="428"/>
      <c r="AF6" s="428"/>
      <c r="AG6" s="428"/>
      <c r="AH6" s="428"/>
      <c r="AI6" s="428"/>
      <c r="AJ6" s="435"/>
      <c r="AK6" s="428"/>
      <c r="AL6" s="435"/>
      <c r="AM6" s="450"/>
      <c r="AN6" s="482"/>
      <c r="AO6" s="453"/>
      <c r="AP6" s="446"/>
      <c r="AQ6" s="446"/>
      <c r="AR6" s="453"/>
      <c r="AS6" s="446"/>
      <c r="AT6" s="446"/>
      <c r="AU6" s="446"/>
      <c r="AV6" s="446"/>
      <c r="AW6" s="446"/>
      <c r="AX6" s="453"/>
      <c r="AY6" s="503"/>
      <c r="AZ6" s="453"/>
      <c r="BA6" s="446"/>
      <c r="BB6" s="121" t="s">
        <v>280</v>
      </c>
      <c r="BC6" s="446"/>
      <c r="BD6" s="121" t="s">
        <v>276</v>
      </c>
      <c r="BE6" s="453"/>
      <c r="BF6" s="485"/>
      <c r="BG6" s="498"/>
      <c r="BH6" s="21" t="s">
        <v>80</v>
      </c>
      <c r="BI6" s="402" t="s">
        <v>81</v>
      </c>
      <c r="BJ6" s="500"/>
      <c r="BK6" s="21" t="s">
        <v>80</v>
      </c>
      <c r="BL6" s="403" t="s">
        <v>81</v>
      </c>
      <c r="BM6" s="496"/>
      <c r="BN6" s="494"/>
      <c r="BO6" s="494"/>
      <c r="BP6" s="494"/>
      <c r="BQ6" s="494"/>
      <c r="BR6" s="494"/>
      <c r="BS6" s="514"/>
      <c r="BT6" s="23" t="s">
        <v>93</v>
      </c>
      <c r="BU6" s="23" t="s">
        <v>94</v>
      </c>
      <c r="BV6" s="492"/>
      <c r="BW6" s="492"/>
      <c r="BX6" s="520"/>
      <c r="BY6" s="507"/>
    </row>
    <row r="7" spans="1:77" s="6" customFormat="1" ht="16.5">
      <c r="A7" s="14" t="s">
        <v>19</v>
      </c>
      <c r="B7" s="145" t="s">
        <v>284</v>
      </c>
      <c r="C7" s="24">
        <v>269524</v>
      </c>
      <c r="D7" s="25">
        <v>2695</v>
      </c>
      <c r="E7" s="26">
        <v>1</v>
      </c>
      <c r="F7" s="26">
        <v>35</v>
      </c>
      <c r="G7" s="26">
        <v>290</v>
      </c>
      <c r="H7" s="202" t="s">
        <v>283</v>
      </c>
      <c r="I7" s="28">
        <v>14</v>
      </c>
      <c r="J7" s="28">
        <v>8</v>
      </c>
      <c r="K7" s="28">
        <v>0</v>
      </c>
      <c r="L7" s="28">
        <v>0</v>
      </c>
      <c r="M7" s="28">
        <v>15</v>
      </c>
      <c r="N7" s="28">
        <v>13</v>
      </c>
      <c r="O7" s="28">
        <v>3</v>
      </c>
      <c r="P7" s="28">
        <v>0</v>
      </c>
      <c r="Q7" s="28">
        <v>0</v>
      </c>
      <c r="R7" s="29">
        <v>0</v>
      </c>
      <c r="S7" s="30">
        <v>809494</v>
      </c>
      <c r="T7" s="26">
        <v>255796</v>
      </c>
      <c r="U7" s="26">
        <v>448813</v>
      </c>
      <c r="V7" s="26">
        <v>9249</v>
      </c>
      <c r="W7" s="26">
        <v>8559</v>
      </c>
      <c r="X7" s="26">
        <v>2616</v>
      </c>
      <c r="Y7" s="26">
        <v>15995</v>
      </c>
      <c r="Z7" s="49">
        <f>SUM(AA7:AI7)</f>
        <v>11137</v>
      </c>
      <c r="AA7" s="124">
        <v>2223</v>
      </c>
      <c r="AB7" s="124">
        <v>42</v>
      </c>
      <c r="AC7" s="124">
        <v>1017</v>
      </c>
      <c r="AD7" s="124">
        <v>0</v>
      </c>
      <c r="AE7" s="124">
        <v>2686</v>
      </c>
      <c r="AF7" s="124">
        <v>4892</v>
      </c>
      <c r="AG7" s="124">
        <v>0</v>
      </c>
      <c r="AH7" s="124">
        <v>0</v>
      </c>
      <c r="AI7" s="124">
        <v>277</v>
      </c>
      <c r="AJ7" s="26">
        <v>426</v>
      </c>
      <c r="AK7" s="26">
        <v>394</v>
      </c>
      <c r="AL7" s="26">
        <v>74</v>
      </c>
      <c r="AM7" s="27">
        <v>73</v>
      </c>
      <c r="AN7" s="30">
        <v>407245</v>
      </c>
      <c r="AO7" s="26">
        <v>34988</v>
      </c>
      <c r="AP7" s="26">
        <v>21611</v>
      </c>
      <c r="AQ7" s="26">
        <v>6413</v>
      </c>
      <c r="AR7" s="26">
        <v>904590</v>
      </c>
      <c r="AS7" s="26">
        <v>212930</v>
      </c>
      <c r="AT7" s="26">
        <v>23730</v>
      </c>
      <c r="AU7" s="26">
        <v>879667</v>
      </c>
      <c r="AV7" s="26">
        <v>383</v>
      </c>
      <c r="AW7" s="26">
        <v>58928</v>
      </c>
      <c r="AX7" s="416">
        <f>AR7+AW7</f>
        <v>963518</v>
      </c>
      <c r="AY7" s="378" t="s">
        <v>113</v>
      </c>
      <c r="AZ7" s="26">
        <v>226683</v>
      </c>
      <c r="BA7" s="26">
        <v>94</v>
      </c>
      <c r="BB7" s="124">
        <v>61</v>
      </c>
      <c r="BC7" s="26">
        <v>486</v>
      </c>
      <c r="BD7" s="124">
        <v>384</v>
      </c>
      <c r="BE7" s="26">
        <v>4301</v>
      </c>
      <c r="BF7" s="27">
        <v>26844</v>
      </c>
      <c r="BG7" s="30">
        <v>162180</v>
      </c>
      <c r="BH7" s="26">
        <v>31231</v>
      </c>
      <c r="BI7" s="26">
        <v>21569</v>
      </c>
      <c r="BJ7" s="26">
        <v>200992</v>
      </c>
      <c r="BK7" s="26">
        <v>30648</v>
      </c>
      <c r="BL7" s="27">
        <v>21421</v>
      </c>
      <c r="BM7" s="122" t="s">
        <v>284</v>
      </c>
      <c r="BN7" s="123" t="s">
        <v>284</v>
      </c>
      <c r="BO7" s="123" t="s">
        <v>284</v>
      </c>
      <c r="BP7" s="123" t="s">
        <v>284</v>
      </c>
      <c r="BQ7" s="123" t="s">
        <v>284</v>
      </c>
      <c r="BR7" s="123" t="s">
        <v>286</v>
      </c>
      <c r="BS7" s="123" t="s">
        <v>284</v>
      </c>
      <c r="BT7" s="123" t="s">
        <v>287</v>
      </c>
      <c r="BU7" s="123" t="s">
        <v>288</v>
      </c>
      <c r="BV7" s="123" t="s">
        <v>285</v>
      </c>
      <c r="BW7" s="126" t="s">
        <v>310</v>
      </c>
      <c r="BX7" s="125" t="s">
        <v>309</v>
      </c>
      <c r="BY7" s="380"/>
    </row>
    <row r="8" spans="1:77" s="6" customFormat="1" ht="16.5">
      <c r="A8" s="15" t="s">
        <v>26</v>
      </c>
      <c r="B8" s="146" t="s">
        <v>284</v>
      </c>
      <c r="C8" s="31">
        <v>50014</v>
      </c>
      <c r="D8" s="32">
        <v>1009</v>
      </c>
      <c r="E8" s="33">
        <v>1</v>
      </c>
      <c r="F8" s="33">
        <v>51</v>
      </c>
      <c r="G8" s="372">
        <v>285</v>
      </c>
      <c r="H8" s="42" t="s">
        <v>283</v>
      </c>
      <c r="I8" s="35">
        <v>1</v>
      </c>
      <c r="J8" s="35">
        <v>0</v>
      </c>
      <c r="K8" s="35">
        <v>0</v>
      </c>
      <c r="L8" s="35">
        <v>0</v>
      </c>
      <c r="M8" s="35">
        <v>0</v>
      </c>
      <c r="N8" s="35">
        <v>0</v>
      </c>
      <c r="O8" s="35">
        <v>7</v>
      </c>
      <c r="P8" s="35">
        <v>4</v>
      </c>
      <c r="Q8" s="35">
        <v>0</v>
      </c>
      <c r="R8" s="36">
        <v>0</v>
      </c>
      <c r="S8" s="37">
        <v>100141</v>
      </c>
      <c r="T8" s="33">
        <v>30290</v>
      </c>
      <c r="U8" s="33">
        <v>57478</v>
      </c>
      <c r="V8" s="33">
        <v>2956</v>
      </c>
      <c r="W8" s="33">
        <v>2075</v>
      </c>
      <c r="X8" s="33">
        <v>1082</v>
      </c>
      <c r="Y8" s="33">
        <v>3078</v>
      </c>
      <c r="Z8" s="50">
        <f t="shared" ref="Z8:Z40" si="0">SUM(AA8:AI8)</f>
        <v>941</v>
      </c>
      <c r="AA8" s="129">
        <v>16</v>
      </c>
      <c r="AB8" s="129">
        <v>0</v>
      </c>
      <c r="AC8" s="129">
        <v>617</v>
      </c>
      <c r="AD8" s="129">
        <v>0</v>
      </c>
      <c r="AE8" s="129">
        <v>5</v>
      </c>
      <c r="AF8" s="129">
        <v>28</v>
      </c>
      <c r="AG8" s="129">
        <v>0</v>
      </c>
      <c r="AH8" s="129">
        <v>275</v>
      </c>
      <c r="AI8" s="377">
        <v>0</v>
      </c>
      <c r="AJ8" s="33">
        <v>65</v>
      </c>
      <c r="AK8" s="33">
        <v>61</v>
      </c>
      <c r="AL8" s="33">
        <v>7</v>
      </c>
      <c r="AM8" s="34">
        <v>7</v>
      </c>
      <c r="AN8" s="37">
        <v>34241</v>
      </c>
      <c r="AO8" s="33">
        <v>16227</v>
      </c>
      <c r="AP8" s="33">
        <v>2472</v>
      </c>
      <c r="AQ8" s="33">
        <v>453</v>
      </c>
      <c r="AR8" s="33">
        <v>104817</v>
      </c>
      <c r="AS8" s="33">
        <v>21226</v>
      </c>
      <c r="AT8" s="33">
        <v>900</v>
      </c>
      <c r="AU8" s="33">
        <v>99959</v>
      </c>
      <c r="AV8" s="33">
        <v>169</v>
      </c>
      <c r="AW8" s="33">
        <v>42796</v>
      </c>
      <c r="AX8" s="33">
        <f t="shared" ref="AX8:AX40" si="1">AR8+AW8</f>
        <v>147613</v>
      </c>
      <c r="AY8" s="379" t="s">
        <v>113</v>
      </c>
      <c r="AZ8" s="33">
        <v>3158</v>
      </c>
      <c r="BA8" s="33">
        <v>385</v>
      </c>
      <c r="BB8" s="129">
        <v>185</v>
      </c>
      <c r="BC8" s="33">
        <v>79</v>
      </c>
      <c r="BD8" s="129">
        <v>67</v>
      </c>
      <c r="BE8" s="33">
        <v>12800</v>
      </c>
      <c r="BF8" s="34">
        <v>1335</v>
      </c>
      <c r="BG8" s="37">
        <v>31358</v>
      </c>
      <c r="BH8" s="33">
        <v>5207</v>
      </c>
      <c r="BI8" s="33">
        <v>3000</v>
      </c>
      <c r="BJ8" s="33">
        <v>23433</v>
      </c>
      <c r="BK8" s="33">
        <v>5109</v>
      </c>
      <c r="BL8" s="34">
        <v>3000</v>
      </c>
      <c r="BM8" s="127" t="s">
        <v>285</v>
      </c>
      <c r="BN8" s="128" t="s">
        <v>284</v>
      </c>
      <c r="BO8" s="128" t="s">
        <v>285</v>
      </c>
      <c r="BP8" s="128" t="s">
        <v>284</v>
      </c>
      <c r="BQ8" s="128" t="s">
        <v>285</v>
      </c>
      <c r="BR8" s="128" t="s">
        <v>282</v>
      </c>
      <c r="BS8" s="128" t="s">
        <v>284</v>
      </c>
      <c r="BT8" s="128" t="s">
        <v>289</v>
      </c>
      <c r="BU8" s="128" t="s">
        <v>288</v>
      </c>
      <c r="BV8" s="128" t="s">
        <v>285</v>
      </c>
      <c r="BW8" s="131" t="s">
        <v>281</v>
      </c>
      <c r="BX8" s="130" t="s">
        <v>305</v>
      </c>
      <c r="BY8" s="381"/>
    </row>
    <row r="9" spans="1:77" s="6" customFormat="1" ht="16.5">
      <c r="A9" s="15" t="s">
        <v>29</v>
      </c>
      <c r="B9" s="146" t="s">
        <v>313</v>
      </c>
      <c r="C9" s="31">
        <v>54395</v>
      </c>
      <c r="D9" s="32">
        <v>2233</v>
      </c>
      <c r="E9" s="40" t="s">
        <v>290</v>
      </c>
      <c r="F9" s="40" t="s">
        <v>290</v>
      </c>
      <c r="G9" s="33">
        <v>287</v>
      </c>
      <c r="H9" s="42" t="s">
        <v>283</v>
      </c>
      <c r="I9" s="35">
        <v>2</v>
      </c>
      <c r="J9" s="35">
        <v>2</v>
      </c>
      <c r="K9" s="35">
        <v>0</v>
      </c>
      <c r="L9" s="35">
        <v>0</v>
      </c>
      <c r="M9" s="35">
        <v>3</v>
      </c>
      <c r="N9" s="35">
        <v>2</v>
      </c>
      <c r="O9" s="35">
        <v>0</v>
      </c>
      <c r="P9" s="35">
        <v>0</v>
      </c>
      <c r="Q9" s="35">
        <v>6</v>
      </c>
      <c r="R9" s="36">
        <v>4</v>
      </c>
      <c r="S9" s="37">
        <v>188287</v>
      </c>
      <c r="T9" s="33">
        <v>69431</v>
      </c>
      <c r="U9" s="33">
        <v>91184</v>
      </c>
      <c r="V9" s="33">
        <v>2683</v>
      </c>
      <c r="W9" s="33">
        <v>2163</v>
      </c>
      <c r="X9" s="33">
        <v>905</v>
      </c>
      <c r="Y9" s="33">
        <v>1933</v>
      </c>
      <c r="Z9" s="50">
        <f t="shared" si="0"/>
        <v>1139</v>
      </c>
      <c r="AA9" s="129">
        <v>0</v>
      </c>
      <c r="AB9" s="129">
        <v>0</v>
      </c>
      <c r="AC9" s="129">
        <v>494</v>
      </c>
      <c r="AD9" s="129">
        <v>0</v>
      </c>
      <c r="AE9" s="129">
        <v>0</v>
      </c>
      <c r="AF9" s="129">
        <v>410</v>
      </c>
      <c r="AG9" s="129">
        <v>0</v>
      </c>
      <c r="AH9" s="129">
        <v>0</v>
      </c>
      <c r="AI9" s="129">
        <v>235</v>
      </c>
      <c r="AJ9" s="33">
        <v>46</v>
      </c>
      <c r="AK9" s="33">
        <v>40</v>
      </c>
      <c r="AL9" s="33">
        <v>8</v>
      </c>
      <c r="AM9" s="34">
        <v>8</v>
      </c>
      <c r="AN9" s="37">
        <v>79422</v>
      </c>
      <c r="AO9" s="33">
        <v>25746</v>
      </c>
      <c r="AP9" s="33">
        <v>25478</v>
      </c>
      <c r="AQ9" s="33">
        <v>3119</v>
      </c>
      <c r="AR9" s="33">
        <v>126724</v>
      </c>
      <c r="AS9" s="33">
        <v>4084</v>
      </c>
      <c r="AT9" s="347" t="s">
        <v>290</v>
      </c>
      <c r="AU9" s="33">
        <v>104216</v>
      </c>
      <c r="AV9" s="33">
        <v>50</v>
      </c>
      <c r="AW9" s="33">
        <v>5767</v>
      </c>
      <c r="AX9" s="33">
        <f t="shared" si="1"/>
        <v>132491</v>
      </c>
      <c r="AY9" s="53">
        <f>AX9/C9</f>
        <v>2.4357201948708522</v>
      </c>
      <c r="AZ9" s="33">
        <v>7755</v>
      </c>
      <c r="BA9" s="33">
        <v>63</v>
      </c>
      <c r="BB9" s="129">
        <v>19</v>
      </c>
      <c r="BC9" s="33">
        <v>63</v>
      </c>
      <c r="BD9" s="129">
        <v>24</v>
      </c>
      <c r="BE9" s="33">
        <v>1648</v>
      </c>
      <c r="BF9" s="34">
        <v>2318</v>
      </c>
      <c r="BG9" s="37">
        <v>34296</v>
      </c>
      <c r="BH9" s="33">
        <v>5060</v>
      </c>
      <c r="BI9" s="33">
        <v>4086</v>
      </c>
      <c r="BJ9" s="33">
        <v>43932</v>
      </c>
      <c r="BK9" s="33">
        <v>5132</v>
      </c>
      <c r="BL9" s="34">
        <v>3980</v>
      </c>
      <c r="BM9" s="127" t="s">
        <v>285</v>
      </c>
      <c r="BN9" s="128" t="s">
        <v>284</v>
      </c>
      <c r="BO9" s="128" t="s">
        <v>284</v>
      </c>
      <c r="BP9" s="128" t="s">
        <v>284</v>
      </c>
      <c r="BQ9" s="128" t="s">
        <v>285</v>
      </c>
      <c r="BR9" s="128" t="s">
        <v>282</v>
      </c>
      <c r="BS9" s="128" t="s">
        <v>284</v>
      </c>
      <c r="BT9" s="128" t="s">
        <v>297</v>
      </c>
      <c r="BU9" s="128" t="s">
        <v>288</v>
      </c>
      <c r="BV9" s="128" t="s">
        <v>285</v>
      </c>
      <c r="BW9" s="131" t="s">
        <v>310</v>
      </c>
      <c r="BX9" s="130" t="s">
        <v>291</v>
      </c>
      <c r="BY9" s="381"/>
    </row>
    <row r="10" spans="1:77" s="6" customFormat="1" ht="15.75" customHeight="1">
      <c r="A10" s="15" t="s">
        <v>30</v>
      </c>
      <c r="B10" s="146" t="s">
        <v>313</v>
      </c>
      <c r="C10" s="31">
        <v>29697</v>
      </c>
      <c r="D10" s="32">
        <v>496</v>
      </c>
      <c r="E10" s="33">
        <v>1</v>
      </c>
      <c r="F10" s="33">
        <v>19</v>
      </c>
      <c r="G10" s="33">
        <v>306</v>
      </c>
      <c r="H10" s="42" t="s">
        <v>283</v>
      </c>
      <c r="I10" s="35">
        <v>1</v>
      </c>
      <c r="J10" s="35">
        <v>1</v>
      </c>
      <c r="K10" s="35">
        <v>1</v>
      </c>
      <c r="L10" s="35">
        <v>1</v>
      </c>
      <c r="M10" s="35">
        <v>4</v>
      </c>
      <c r="N10" s="35">
        <v>4</v>
      </c>
      <c r="O10" s="35">
        <v>0</v>
      </c>
      <c r="P10" s="35">
        <v>0</v>
      </c>
      <c r="Q10" s="35">
        <v>3.6</v>
      </c>
      <c r="R10" s="36">
        <v>1</v>
      </c>
      <c r="S10" s="37">
        <v>138490</v>
      </c>
      <c r="T10" s="33">
        <v>65833</v>
      </c>
      <c r="U10" s="33">
        <v>28820</v>
      </c>
      <c r="V10" s="33">
        <v>4276</v>
      </c>
      <c r="W10" s="33">
        <v>4009</v>
      </c>
      <c r="X10" s="33">
        <v>2476</v>
      </c>
      <c r="Y10" s="33">
        <v>1718</v>
      </c>
      <c r="Z10" s="50">
        <f t="shared" si="0"/>
        <v>3365</v>
      </c>
      <c r="AA10" s="129">
        <v>15</v>
      </c>
      <c r="AB10" s="129">
        <v>0</v>
      </c>
      <c r="AC10" s="129">
        <v>607</v>
      </c>
      <c r="AD10" s="129">
        <v>0</v>
      </c>
      <c r="AE10" s="129">
        <v>0</v>
      </c>
      <c r="AF10" s="129">
        <v>2743</v>
      </c>
      <c r="AG10" s="129">
        <v>0</v>
      </c>
      <c r="AH10" s="129">
        <v>0</v>
      </c>
      <c r="AI10" s="129">
        <v>0</v>
      </c>
      <c r="AJ10" s="33">
        <v>75</v>
      </c>
      <c r="AK10" s="33">
        <v>55</v>
      </c>
      <c r="AL10" s="33">
        <v>10</v>
      </c>
      <c r="AM10" s="34">
        <v>9</v>
      </c>
      <c r="AN10" s="37">
        <v>43046</v>
      </c>
      <c r="AO10" s="33">
        <v>28498</v>
      </c>
      <c r="AP10" s="33">
        <v>21317</v>
      </c>
      <c r="AQ10" s="33">
        <v>2446</v>
      </c>
      <c r="AR10" s="33">
        <v>115691</v>
      </c>
      <c r="AS10" s="33" t="s">
        <v>439</v>
      </c>
      <c r="AT10" s="33">
        <v>13527</v>
      </c>
      <c r="AU10" s="33">
        <v>102201</v>
      </c>
      <c r="AV10" s="33">
        <v>133</v>
      </c>
      <c r="AW10" s="33">
        <v>32716</v>
      </c>
      <c r="AX10" s="33">
        <f t="shared" si="1"/>
        <v>148407</v>
      </c>
      <c r="AY10" s="53">
        <f>AX10/C10</f>
        <v>4.9973734720678857</v>
      </c>
      <c r="AZ10" s="33">
        <v>1420</v>
      </c>
      <c r="BA10" s="33">
        <v>389</v>
      </c>
      <c r="BB10" s="129">
        <v>114</v>
      </c>
      <c r="BC10" s="33">
        <v>37</v>
      </c>
      <c r="BD10" s="129">
        <v>30</v>
      </c>
      <c r="BE10" s="33">
        <v>350</v>
      </c>
      <c r="BF10" s="34">
        <v>17</v>
      </c>
      <c r="BG10" s="37">
        <v>46291</v>
      </c>
      <c r="BH10" s="33">
        <v>8070</v>
      </c>
      <c r="BI10" s="33">
        <v>6388</v>
      </c>
      <c r="BJ10" s="33">
        <v>65162</v>
      </c>
      <c r="BK10" s="33">
        <v>8161</v>
      </c>
      <c r="BL10" s="34">
        <v>5000</v>
      </c>
      <c r="BM10" s="127" t="s">
        <v>285</v>
      </c>
      <c r="BN10" s="128" t="s">
        <v>284</v>
      </c>
      <c r="BO10" s="128" t="s">
        <v>285</v>
      </c>
      <c r="BP10" s="128" t="s">
        <v>284</v>
      </c>
      <c r="BQ10" s="128" t="s">
        <v>285</v>
      </c>
      <c r="BR10" s="128" t="s">
        <v>282</v>
      </c>
      <c r="BS10" s="128" t="s">
        <v>284</v>
      </c>
      <c r="BT10" s="128" t="s">
        <v>292</v>
      </c>
      <c r="BU10" s="128" t="s">
        <v>422</v>
      </c>
      <c r="BV10" s="128" t="s">
        <v>285</v>
      </c>
      <c r="BW10" s="131" t="s">
        <v>281</v>
      </c>
      <c r="BX10" s="130" t="s">
        <v>311</v>
      </c>
      <c r="BY10" s="381"/>
    </row>
    <row r="11" spans="1:77" s="6" customFormat="1" ht="16.5" customHeight="1">
      <c r="A11" s="15" t="s">
        <v>21</v>
      </c>
      <c r="B11" s="146" t="s">
        <v>284</v>
      </c>
      <c r="C11" s="31">
        <v>317028</v>
      </c>
      <c r="D11" s="32">
        <v>5888</v>
      </c>
      <c r="E11" s="40" t="s">
        <v>290</v>
      </c>
      <c r="F11" s="40" t="s">
        <v>290</v>
      </c>
      <c r="G11" s="33">
        <v>295</v>
      </c>
      <c r="H11" s="42" t="s">
        <v>283</v>
      </c>
      <c r="I11" s="35">
        <v>15</v>
      </c>
      <c r="J11" s="35">
        <v>6</v>
      </c>
      <c r="K11" s="35">
        <v>0</v>
      </c>
      <c r="L11" s="35">
        <v>0</v>
      </c>
      <c r="M11" s="35">
        <v>19</v>
      </c>
      <c r="N11" s="35">
        <v>5</v>
      </c>
      <c r="O11" s="35">
        <v>0</v>
      </c>
      <c r="P11" s="35">
        <v>0</v>
      </c>
      <c r="Q11" s="35">
        <v>0</v>
      </c>
      <c r="R11" s="36">
        <v>0</v>
      </c>
      <c r="S11" s="37">
        <v>480517</v>
      </c>
      <c r="T11" s="33">
        <v>130606</v>
      </c>
      <c r="U11" s="33">
        <v>216110</v>
      </c>
      <c r="V11" s="33">
        <v>9289</v>
      </c>
      <c r="W11" s="33">
        <v>8073</v>
      </c>
      <c r="X11" s="33">
        <v>2658</v>
      </c>
      <c r="Y11" s="33">
        <v>4186</v>
      </c>
      <c r="Z11" s="50">
        <f t="shared" si="0"/>
        <v>5102</v>
      </c>
      <c r="AA11" s="129">
        <v>0</v>
      </c>
      <c r="AB11" s="129">
        <v>0</v>
      </c>
      <c r="AC11" s="129">
        <v>0</v>
      </c>
      <c r="AD11" s="129">
        <v>0</v>
      </c>
      <c r="AE11" s="129">
        <v>0</v>
      </c>
      <c r="AF11" s="129">
        <v>5102</v>
      </c>
      <c r="AG11" s="129">
        <v>0</v>
      </c>
      <c r="AH11" s="129">
        <v>0</v>
      </c>
      <c r="AI11" s="129">
        <v>0</v>
      </c>
      <c r="AJ11" s="33">
        <v>190</v>
      </c>
      <c r="AK11" s="33">
        <v>184</v>
      </c>
      <c r="AL11" s="33">
        <v>30</v>
      </c>
      <c r="AM11" s="34">
        <v>16</v>
      </c>
      <c r="AN11" s="37">
        <v>404891</v>
      </c>
      <c r="AO11" s="33">
        <v>86910</v>
      </c>
      <c r="AP11" s="347" t="s">
        <v>439</v>
      </c>
      <c r="AQ11" s="347" t="s">
        <v>439</v>
      </c>
      <c r="AR11" s="33">
        <v>446028</v>
      </c>
      <c r="AS11" s="33" t="s">
        <v>439</v>
      </c>
      <c r="AT11" s="347" t="s">
        <v>290</v>
      </c>
      <c r="AU11" s="33">
        <v>441948</v>
      </c>
      <c r="AV11" s="33">
        <v>357</v>
      </c>
      <c r="AW11" s="33">
        <v>16115</v>
      </c>
      <c r="AX11" s="33">
        <f>AR11+AW11</f>
        <v>462143</v>
      </c>
      <c r="AY11" s="379" t="s">
        <v>113</v>
      </c>
      <c r="AZ11" s="33">
        <v>7474</v>
      </c>
      <c r="BA11" s="33">
        <v>267</v>
      </c>
      <c r="BB11" s="129">
        <v>86</v>
      </c>
      <c r="BC11" s="33">
        <v>197</v>
      </c>
      <c r="BD11" s="129">
        <v>103</v>
      </c>
      <c r="BE11" s="33">
        <v>24519</v>
      </c>
      <c r="BF11" s="34">
        <v>3920</v>
      </c>
      <c r="BG11" s="37">
        <v>137643</v>
      </c>
      <c r="BH11" s="33">
        <v>52675</v>
      </c>
      <c r="BI11" s="33">
        <v>36600</v>
      </c>
      <c r="BJ11" s="33">
        <v>149418</v>
      </c>
      <c r="BK11" s="33">
        <v>51680</v>
      </c>
      <c r="BL11" s="34">
        <v>36098</v>
      </c>
      <c r="BM11" s="127" t="s">
        <v>284</v>
      </c>
      <c r="BN11" s="128" t="s">
        <v>284</v>
      </c>
      <c r="BO11" s="128" t="s">
        <v>284</v>
      </c>
      <c r="BP11" s="128" t="s">
        <v>284</v>
      </c>
      <c r="BQ11" s="128" t="s">
        <v>285</v>
      </c>
      <c r="BR11" s="128" t="s">
        <v>313</v>
      </c>
      <c r="BS11" s="128" t="s">
        <v>284</v>
      </c>
      <c r="BT11" s="128" t="s">
        <v>294</v>
      </c>
      <c r="BU11" s="128" t="s">
        <v>296</v>
      </c>
      <c r="BV11" s="128" t="s">
        <v>285</v>
      </c>
      <c r="BW11" s="131" t="s">
        <v>310</v>
      </c>
      <c r="BX11" s="130" t="s">
        <v>306</v>
      </c>
      <c r="BY11" s="381"/>
    </row>
    <row r="12" spans="1:77" s="6" customFormat="1" ht="16.5">
      <c r="A12" s="15" t="s">
        <v>24</v>
      </c>
      <c r="B12" s="146" t="s">
        <v>284</v>
      </c>
      <c r="C12" s="31">
        <v>71653</v>
      </c>
      <c r="D12" s="39">
        <v>2453</v>
      </c>
      <c r="E12" s="33">
        <v>1</v>
      </c>
      <c r="F12" s="33">
        <v>20</v>
      </c>
      <c r="G12" s="33">
        <v>346</v>
      </c>
      <c r="H12" s="42" t="s">
        <v>283</v>
      </c>
      <c r="I12" s="35">
        <v>8</v>
      </c>
      <c r="J12" s="35">
        <v>5</v>
      </c>
      <c r="K12" s="35">
        <v>0</v>
      </c>
      <c r="L12" s="35">
        <v>0</v>
      </c>
      <c r="M12" s="35">
        <v>31.2</v>
      </c>
      <c r="N12" s="35">
        <v>13.2</v>
      </c>
      <c r="O12" s="35">
        <v>0.5</v>
      </c>
      <c r="P12" s="35">
        <v>0</v>
      </c>
      <c r="Q12" s="35">
        <v>0</v>
      </c>
      <c r="R12" s="36">
        <v>0</v>
      </c>
      <c r="S12" s="37">
        <v>267786</v>
      </c>
      <c r="T12" s="33">
        <v>57877</v>
      </c>
      <c r="U12" s="33">
        <v>220989</v>
      </c>
      <c r="V12" s="33">
        <v>4874</v>
      </c>
      <c r="W12" s="33">
        <v>3919</v>
      </c>
      <c r="X12" s="33">
        <v>950</v>
      </c>
      <c r="Y12" s="33">
        <v>2889</v>
      </c>
      <c r="Z12" s="50">
        <f t="shared" si="0"/>
        <v>6496</v>
      </c>
      <c r="AA12" s="129">
        <v>1379</v>
      </c>
      <c r="AB12" s="129">
        <v>0</v>
      </c>
      <c r="AC12" s="129">
        <v>2467</v>
      </c>
      <c r="AD12" s="129">
        <v>0</v>
      </c>
      <c r="AE12" s="129">
        <v>229</v>
      </c>
      <c r="AF12" s="129">
        <v>1868</v>
      </c>
      <c r="AG12" s="129">
        <v>10</v>
      </c>
      <c r="AH12" s="129">
        <v>458</v>
      </c>
      <c r="AI12" s="129">
        <v>85</v>
      </c>
      <c r="AJ12" s="33">
        <v>116</v>
      </c>
      <c r="AK12" s="33">
        <v>111</v>
      </c>
      <c r="AL12" s="33">
        <v>18</v>
      </c>
      <c r="AM12" s="34">
        <v>16</v>
      </c>
      <c r="AN12" s="37">
        <v>657828</v>
      </c>
      <c r="AO12" s="33">
        <v>20501</v>
      </c>
      <c r="AP12" s="33">
        <v>20492</v>
      </c>
      <c r="AQ12" s="33">
        <v>2822</v>
      </c>
      <c r="AR12" s="33">
        <v>327253</v>
      </c>
      <c r="AS12" s="33">
        <v>117188</v>
      </c>
      <c r="AT12" s="33">
        <v>15554</v>
      </c>
      <c r="AU12" s="33">
        <v>245136</v>
      </c>
      <c r="AV12" s="33">
        <v>86</v>
      </c>
      <c r="AW12" s="33">
        <v>8690</v>
      </c>
      <c r="AX12" s="33">
        <f t="shared" si="1"/>
        <v>335943</v>
      </c>
      <c r="AY12" s="379" t="s">
        <v>113</v>
      </c>
      <c r="AZ12" s="33">
        <v>15476</v>
      </c>
      <c r="BA12" s="33">
        <v>294</v>
      </c>
      <c r="BB12" s="129">
        <v>147</v>
      </c>
      <c r="BC12" s="33">
        <v>260</v>
      </c>
      <c r="BD12" s="129">
        <v>236</v>
      </c>
      <c r="BE12" s="33">
        <v>3886</v>
      </c>
      <c r="BF12" s="34">
        <v>23675</v>
      </c>
      <c r="BG12" s="37">
        <v>66084</v>
      </c>
      <c r="BH12" s="33">
        <v>24854</v>
      </c>
      <c r="BI12" s="33">
        <v>19654</v>
      </c>
      <c r="BJ12" s="33">
        <v>45685</v>
      </c>
      <c r="BK12" s="33">
        <v>8911</v>
      </c>
      <c r="BL12" s="34">
        <v>5672</v>
      </c>
      <c r="BM12" s="127" t="s">
        <v>284</v>
      </c>
      <c r="BN12" s="128" t="s">
        <v>284</v>
      </c>
      <c r="BO12" s="128" t="s">
        <v>284</v>
      </c>
      <c r="BP12" s="128" t="s">
        <v>284</v>
      </c>
      <c r="BQ12" s="128" t="s">
        <v>284</v>
      </c>
      <c r="BR12" s="128" t="s">
        <v>282</v>
      </c>
      <c r="BS12" s="128" t="s">
        <v>284</v>
      </c>
      <c r="BT12" s="128" t="s">
        <v>292</v>
      </c>
      <c r="BU12" s="128" t="s">
        <v>422</v>
      </c>
      <c r="BV12" s="128" t="s">
        <v>284</v>
      </c>
      <c r="BW12" s="131" t="s">
        <v>310</v>
      </c>
      <c r="BX12" s="130" t="s">
        <v>312</v>
      </c>
      <c r="BY12" s="381"/>
    </row>
    <row r="13" spans="1:77" s="6" customFormat="1" ht="16.5">
      <c r="A13" s="15" t="s">
        <v>27</v>
      </c>
      <c r="B13" s="146" t="s">
        <v>284</v>
      </c>
      <c r="C13" s="31">
        <v>32074</v>
      </c>
      <c r="D13" s="32">
        <v>897</v>
      </c>
      <c r="E13" s="40" t="s">
        <v>290</v>
      </c>
      <c r="F13" s="40" t="s">
        <v>290</v>
      </c>
      <c r="G13" s="33">
        <v>298</v>
      </c>
      <c r="H13" s="42" t="s">
        <v>283</v>
      </c>
      <c r="I13" s="35">
        <v>2</v>
      </c>
      <c r="J13" s="35">
        <v>0</v>
      </c>
      <c r="K13" s="35">
        <v>0</v>
      </c>
      <c r="L13" s="35">
        <v>0</v>
      </c>
      <c r="M13" s="35">
        <v>5</v>
      </c>
      <c r="N13" s="35">
        <v>1</v>
      </c>
      <c r="O13" s="35">
        <v>0</v>
      </c>
      <c r="P13" s="35">
        <v>0</v>
      </c>
      <c r="Q13" s="35">
        <v>0</v>
      </c>
      <c r="R13" s="36">
        <v>0</v>
      </c>
      <c r="S13" s="37">
        <v>89804</v>
      </c>
      <c r="T13" s="33">
        <v>34756</v>
      </c>
      <c r="U13" s="33">
        <v>58625</v>
      </c>
      <c r="V13" s="33">
        <v>1551</v>
      </c>
      <c r="W13" s="33">
        <v>1447</v>
      </c>
      <c r="X13" s="33">
        <v>772</v>
      </c>
      <c r="Y13" s="33">
        <v>476</v>
      </c>
      <c r="Z13" s="50">
        <f>SUM(AA13:AI13)</f>
        <v>1656</v>
      </c>
      <c r="AA13" s="129">
        <v>18</v>
      </c>
      <c r="AB13" s="129">
        <v>0</v>
      </c>
      <c r="AC13" s="129">
        <v>730</v>
      </c>
      <c r="AD13" s="129">
        <v>0</v>
      </c>
      <c r="AE13" s="129">
        <v>0</v>
      </c>
      <c r="AF13" s="129">
        <v>669</v>
      </c>
      <c r="AG13" s="129">
        <v>0</v>
      </c>
      <c r="AH13" s="129">
        <v>239</v>
      </c>
      <c r="AI13" s="129">
        <v>0</v>
      </c>
      <c r="AJ13" s="33">
        <v>142</v>
      </c>
      <c r="AK13" s="33">
        <v>17</v>
      </c>
      <c r="AL13" s="33">
        <v>7</v>
      </c>
      <c r="AM13" s="34">
        <v>7</v>
      </c>
      <c r="AN13" s="37">
        <v>16899</v>
      </c>
      <c r="AO13" s="33">
        <v>9136</v>
      </c>
      <c r="AP13" s="33">
        <v>1037</v>
      </c>
      <c r="AQ13" s="33">
        <v>242</v>
      </c>
      <c r="AR13" s="33">
        <v>33777</v>
      </c>
      <c r="AS13" s="347">
        <v>7313</v>
      </c>
      <c r="AT13" s="347" t="s">
        <v>290</v>
      </c>
      <c r="AU13" s="33">
        <v>32521</v>
      </c>
      <c r="AV13" s="33">
        <v>29</v>
      </c>
      <c r="AW13" s="33">
        <v>2275</v>
      </c>
      <c r="AX13" s="33">
        <f t="shared" si="1"/>
        <v>36052</v>
      </c>
      <c r="AY13" s="379" t="s">
        <v>113</v>
      </c>
      <c r="AZ13" s="347">
        <v>873</v>
      </c>
      <c r="BA13" s="33">
        <v>119</v>
      </c>
      <c r="BB13" s="129">
        <v>118</v>
      </c>
      <c r="BC13" s="33">
        <v>53</v>
      </c>
      <c r="BD13" s="129">
        <v>42</v>
      </c>
      <c r="BE13" s="33">
        <v>716</v>
      </c>
      <c r="BF13" s="34">
        <v>5</v>
      </c>
      <c r="BG13" s="37">
        <v>28262</v>
      </c>
      <c r="BH13" s="33">
        <v>11146</v>
      </c>
      <c r="BI13" s="33">
        <v>4540</v>
      </c>
      <c r="BJ13" s="33">
        <v>31351</v>
      </c>
      <c r="BK13" s="33">
        <v>10763</v>
      </c>
      <c r="BL13" s="34">
        <v>4000</v>
      </c>
      <c r="BM13" s="128" t="s">
        <v>284</v>
      </c>
      <c r="BN13" s="128" t="s">
        <v>284</v>
      </c>
      <c r="BO13" s="128" t="s">
        <v>284</v>
      </c>
      <c r="BP13" s="128" t="s">
        <v>284</v>
      </c>
      <c r="BQ13" s="128" t="s">
        <v>285</v>
      </c>
      <c r="BR13" s="128" t="s">
        <v>282</v>
      </c>
      <c r="BS13" s="128" t="s">
        <v>313</v>
      </c>
      <c r="BT13" s="128" t="s">
        <v>295</v>
      </c>
      <c r="BU13" s="128" t="s">
        <v>296</v>
      </c>
      <c r="BV13" s="128" t="s">
        <v>285</v>
      </c>
      <c r="BW13" s="131" t="s">
        <v>281</v>
      </c>
      <c r="BX13" s="130" t="s">
        <v>423</v>
      </c>
      <c r="BY13" s="381"/>
    </row>
    <row r="14" spans="1:77" s="6" customFormat="1" ht="16.5">
      <c r="A14" s="15" t="s">
        <v>23</v>
      </c>
      <c r="B14" s="146" t="s">
        <v>284</v>
      </c>
      <c r="C14" s="31">
        <v>56004</v>
      </c>
      <c r="D14" s="32">
        <v>2734</v>
      </c>
      <c r="E14" s="33">
        <v>1</v>
      </c>
      <c r="F14" s="33">
        <v>9</v>
      </c>
      <c r="G14" s="33">
        <v>295</v>
      </c>
      <c r="H14" s="42" t="s">
        <v>283</v>
      </c>
      <c r="I14" s="35">
        <v>8</v>
      </c>
      <c r="J14" s="35">
        <v>7</v>
      </c>
      <c r="K14" s="35">
        <v>0</v>
      </c>
      <c r="L14" s="35">
        <v>0</v>
      </c>
      <c r="M14" s="35">
        <v>17.899999999999999</v>
      </c>
      <c r="N14" s="35">
        <v>15</v>
      </c>
      <c r="O14" s="35">
        <v>1</v>
      </c>
      <c r="P14" s="35">
        <v>1</v>
      </c>
      <c r="Q14" s="35">
        <v>0</v>
      </c>
      <c r="R14" s="36">
        <v>0</v>
      </c>
      <c r="S14" s="37">
        <v>327062</v>
      </c>
      <c r="T14" s="33">
        <v>68435</v>
      </c>
      <c r="U14" s="33">
        <v>217593</v>
      </c>
      <c r="V14" s="33">
        <v>13856</v>
      </c>
      <c r="W14" s="33">
        <v>13365</v>
      </c>
      <c r="X14" s="33">
        <v>2189</v>
      </c>
      <c r="Y14" s="33">
        <v>7284</v>
      </c>
      <c r="Z14" s="50">
        <f t="shared" si="0"/>
        <v>11920</v>
      </c>
      <c r="AA14" s="129">
        <v>0</v>
      </c>
      <c r="AB14" s="129">
        <v>0</v>
      </c>
      <c r="AC14" s="129">
        <v>6664</v>
      </c>
      <c r="AD14" s="129">
        <v>0</v>
      </c>
      <c r="AE14" s="129">
        <v>0</v>
      </c>
      <c r="AF14" s="129">
        <v>5256</v>
      </c>
      <c r="AG14" s="129">
        <v>0</v>
      </c>
      <c r="AH14" s="129">
        <v>0</v>
      </c>
      <c r="AI14" s="129">
        <v>0</v>
      </c>
      <c r="AJ14" s="33">
        <v>205</v>
      </c>
      <c r="AK14" s="33">
        <v>197</v>
      </c>
      <c r="AL14" s="33">
        <v>21</v>
      </c>
      <c r="AM14" s="34">
        <v>21</v>
      </c>
      <c r="AN14" s="37">
        <v>243474</v>
      </c>
      <c r="AO14" s="33">
        <v>35713</v>
      </c>
      <c r="AP14" s="33">
        <v>14320</v>
      </c>
      <c r="AQ14" s="33">
        <v>1232</v>
      </c>
      <c r="AR14" s="33">
        <v>544875</v>
      </c>
      <c r="AS14" s="33">
        <v>46626</v>
      </c>
      <c r="AT14" s="33">
        <v>1203</v>
      </c>
      <c r="AU14" s="33">
        <v>385511</v>
      </c>
      <c r="AV14" s="33">
        <v>81</v>
      </c>
      <c r="AW14" s="33">
        <v>4117</v>
      </c>
      <c r="AX14" s="33">
        <f t="shared" si="1"/>
        <v>548992</v>
      </c>
      <c r="AY14" s="379" t="s">
        <v>113</v>
      </c>
      <c r="AZ14" s="33">
        <v>49050</v>
      </c>
      <c r="BA14" s="33">
        <v>744</v>
      </c>
      <c r="BB14" s="129">
        <v>421</v>
      </c>
      <c r="BC14" s="33">
        <v>1025</v>
      </c>
      <c r="BD14" s="129">
        <v>540</v>
      </c>
      <c r="BE14" s="33">
        <v>3426</v>
      </c>
      <c r="BF14" s="34">
        <v>13681</v>
      </c>
      <c r="BG14" s="37">
        <v>216067</v>
      </c>
      <c r="BH14" s="33">
        <v>37138</v>
      </c>
      <c r="BI14" s="33">
        <v>28629</v>
      </c>
      <c r="BJ14" s="33">
        <v>237446</v>
      </c>
      <c r="BK14" s="33">
        <v>37799</v>
      </c>
      <c r="BL14" s="34">
        <v>30000</v>
      </c>
      <c r="BM14" s="127" t="s">
        <v>436</v>
      </c>
      <c r="BN14" s="128" t="s">
        <v>284</v>
      </c>
      <c r="BO14" s="128" t="s">
        <v>284</v>
      </c>
      <c r="BP14" s="128" t="s">
        <v>284</v>
      </c>
      <c r="BQ14" s="128" t="s">
        <v>284</v>
      </c>
      <c r="BR14" s="128" t="s">
        <v>282</v>
      </c>
      <c r="BS14" s="128" t="s">
        <v>284</v>
      </c>
      <c r="BT14" s="128" t="s">
        <v>7</v>
      </c>
      <c r="BU14" s="128" t="s">
        <v>314</v>
      </c>
      <c r="BV14" s="128" t="s">
        <v>284</v>
      </c>
      <c r="BW14" s="131" t="s">
        <v>281</v>
      </c>
      <c r="BX14" s="130" t="s">
        <v>424</v>
      </c>
      <c r="BY14" s="381"/>
    </row>
    <row r="15" spans="1:77" s="6" customFormat="1" ht="16.5">
      <c r="A15" s="15" t="s">
        <v>20</v>
      </c>
      <c r="B15" s="146" t="s">
        <v>313</v>
      </c>
      <c r="C15" s="31">
        <v>110128</v>
      </c>
      <c r="D15" s="32">
        <v>2809</v>
      </c>
      <c r="E15" s="33">
        <v>1</v>
      </c>
      <c r="F15" s="33">
        <v>53</v>
      </c>
      <c r="G15" s="33">
        <v>328</v>
      </c>
      <c r="H15" s="42" t="s">
        <v>283</v>
      </c>
      <c r="I15" s="35">
        <v>8</v>
      </c>
      <c r="J15" s="35">
        <v>5</v>
      </c>
      <c r="K15" s="35">
        <v>1</v>
      </c>
      <c r="L15" s="35">
        <v>0</v>
      </c>
      <c r="M15" s="35">
        <v>4</v>
      </c>
      <c r="N15" s="35">
        <v>4</v>
      </c>
      <c r="O15" s="35">
        <v>0</v>
      </c>
      <c r="P15" s="35">
        <v>0</v>
      </c>
      <c r="Q15" s="35">
        <v>19</v>
      </c>
      <c r="R15" s="36">
        <v>7.9</v>
      </c>
      <c r="S15" s="37">
        <v>381860</v>
      </c>
      <c r="T15" s="33">
        <v>87711</v>
      </c>
      <c r="U15" s="33">
        <v>195414</v>
      </c>
      <c r="V15" s="33">
        <v>10112</v>
      </c>
      <c r="W15" s="33">
        <v>6629</v>
      </c>
      <c r="X15" s="33">
        <v>2285</v>
      </c>
      <c r="Y15" s="33">
        <v>12018</v>
      </c>
      <c r="Z15" s="50">
        <f t="shared" si="0"/>
        <v>5331</v>
      </c>
      <c r="AA15" s="129">
        <v>57</v>
      </c>
      <c r="AB15" s="129">
        <v>0</v>
      </c>
      <c r="AC15" s="129">
        <v>2004</v>
      </c>
      <c r="AD15" s="129">
        <v>426</v>
      </c>
      <c r="AE15" s="129">
        <v>167</v>
      </c>
      <c r="AF15" s="129">
        <v>2203</v>
      </c>
      <c r="AG15" s="129">
        <v>0</v>
      </c>
      <c r="AH15" s="129">
        <v>238</v>
      </c>
      <c r="AI15" s="129">
        <v>236</v>
      </c>
      <c r="AJ15" s="33">
        <v>134</v>
      </c>
      <c r="AK15" s="33">
        <v>114</v>
      </c>
      <c r="AL15" s="33">
        <v>22</v>
      </c>
      <c r="AM15" s="34">
        <v>19</v>
      </c>
      <c r="AN15" s="37">
        <v>226423</v>
      </c>
      <c r="AO15" s="33">
        <v>50080</v>
      </c>
      <c r="AP15" s="33">
        <v>16689</v>
      </c>
      <c r="AQ15" s="33">
        <v>4353</v>
      </c>
      <c r="AR15" s="33">
        <v>407263</v>
      </c>
      <c r="AS15" s="33">
        <v>80262</v>
      </c>
      <c r="AT15" s="33">
        <v>18115</v>
      </c>
      <c r="AU15" s="33">
        <v>366163</v>
      </c>
      <c r="AV15" s="33">
        <v>2</v>
      </c>
      <c r="AW15" s="33">
        <v>322</v>
      </c>
      <c r="AX15" s="33">
        <f t="shared" si="1"/>
        <v>407585</v>
      </c>
      <c r="AY15" s="53">
        <f>AX15/C15</f>
        <v>3.7010115501961356</v>
      </c>
      <c r="AZ15" s="33">
        <v>20885</v>
      </c>
      <c r="BA15" s="33">
        <v>435</v>
      </c>
      <c r="BB15" s="129">
        <v>58</v>
      </c>
      <c r="BC15" s="33">
        <v>149</v>
      </c>
      <c r="BD15" s="129">
        <v>83</v>
      </c>
      <c r="BE15" s="33">
        <v>16714</v>
      </c>
      <c r="BF15" s="34">
        <v>3230</v>
      </c>
      <c r="BG15" s="37">
        <v>55886</v>
      </c>
      <c r="BH15" s="33">
        <v>18014</v>
      </c>
      <c r="BI15" s="33">
        <v>11920</v>
      </c>
      <c r="BJ15" s="33">
        <v>61276</v>
      </c>
      <c r="BK15" s="33">
        <v>18049</v>
      </c>
      <c r="BL15" s="34">
        <v>11860</v>
      </c>
      <c r="BM15" s="127" t="s">
        <v>284</v>
      </c>
      <c r="BN15" s="128" t="s">
        <v>284</v>
      </c>
      <c r="BO15" s="128" t="s">
        <v>284</v>
      </c>
      <c r="BP15" s="128" t="s">
        <v>284</v>
      </c>
      <c r="BQ15" s="128" t="s">
        <v>284</v>
      </c>
      <c r="BR15" s="128" t="s">
        <v>282</v>
      </c>
      <c r="BS15" s="128" t="s">
        <v>284</v>
      </c>
      <c r="BT15" s="128" t="s">
        <v>297</v>
      </c>
      <c r="BU15" s="128" t="s">
        <v>442</v>
      </c>
      <c r="BV15" s="128" t="s">
        <v>284</v>
      </c>
      <c r="BW15" s="131" t="s">
        <v>281</v>
      </c>
      <c r="BX15" s="130" t="s">
        <v>311</v>
      </c>
      <c r="BY15" s="381"/>
    </row>
    <row r="16" spans="1:77" s="6" customFormat="1" ht="16.5">
      <c r="A16" s="15" t="s">
        <v>25</v>
      </c>
      <c r="B16" s="146" t="s">
        <v>313</v>
      </c>
      <c r="C16" s="31">
        <v>41160</v>
      </c>
      <c r="D16" s="32">
        <v>1139</v>
      </c>
      <c r="E16" s="40" t="s">
        <v>290</v>
      </c>
      <c r="F16" s="40" t="s">
        <v>290</v>
      </c>
      <c r="G16" s="33">
        <v>302</v>
      </c>
      <c r="H16" s="42" t="s">
        <v>283</v>
      </c>
      <c r="I16" s="35">
        <v>0</v>
      </c>
      <c r="J16" s="35">
        <v>0</v>
      </c>
      <c r="K16" s="35">
        <v>0</v>
      </c>
      <c r="L16" s="35">
        <v>0</v>
      </c>
      <c r="M16" s="35">
        <v>0</v>
      </c>
      <c r="N16" s="35">
        <v>0</v>
      </c>
      <c r="O16" s="35">
        <v>0</v>
      </c>
      <c r="P16" s="35">
        <v>0</v>
      </c>
      <c r="Q16" s="35">
        <v>8</v>
      </c>
      <c r="R16" s="36">
        <v>4</v>
      </c>
      <c r="S16" s="37">
        <v>133252</v>
      </c>
      <c r="T16" s="33">
        <v>34667</v>
      </c>
      <c r="U16" s="33">
        <v>58866</v>
      </c>
      <c r="V16" s="33">
        <v>4768</v>
      </c>
      <c r="W16" s="33">
        <v>4015</v>
      </c>
      <c r="X16" s="33">
        <v>1306</v>
      </c>
      <c r="Y16" s="33">
        <v>4460</v>
      </c>
      <c r="Z16" s="50">
        <f t="shared" si="0"/>
        <v>2181</v>
      </c>
      <c r="AA16" s="129">
        <v>13</v>
      </c>
      <c r="AB16" s="129">
        <v>0</v>
      </c>
      <c r="AC16" s="129">
        <v>1043</v>
      </c>
      <c r="AD16" s="129">
        <v>0</v>
      </c>
      <c r="AE16" s="129">
        <v>0</v>
      </c>
      <c r="AF16" s="129">
        <v>1125</v>
      </c>
      <c r="AG16" s="129">
        <v>0</v>
      </c>
      <c r="AH16" s="129">
        <v>0</v>
      </c>
      <c r="AI16" s="129">
        <v>0</v>
      </c>
      <c r="AJ16" s="33">
        <v>59</v>
      </c>
      <c r="AK16" s="33">
        <v>49</v>
      </c>
      <c r="AL16" s="33">
        <v>10</v>
      </c>
      <c r="AM16" s="34">
        <v>9</v>
      </c>
      <c r="AN16" s="347" t="s">
        <v>325</v>
      </c>
      <c r="AO16" s="33">
        <v>17017</v>
      </c>
      <c r="AP16" s="33">
        <v>2709</v>
      </c>
      <c r="AQ16" s="33">
        <v>726</v>
      </c>
      <c r="AR16" s="33">
        <v>108106</v>
      </c>
      <c r="AS16" s="33">
        <v>43027</v>
      </c>
      <c r="AT16" s="347" t="s">
        <v>290</v>
      </c>
      <c r="AU16" s="33">
        <v>103449</v>
      </c>
      <c r="AV16" s="33">
        <v>60</v>
      </c>
      <c r="AW16" s="33">
        <v>12624</v>
      </c>
      <c r="AX16" s="33">
        <f t="shared" si="1"/>
        <v>120730</v>
      </c>
      <c r="AY16" s="53">
        <f>AX16/C16</f>
        <v>2.9331875607385811</v>
      </c>
      <c r="AZ16" s="33">
        <v>1823</v>
      </c>
      <c r="BA16" s="33">
        <v>122</v>
      </c>
      <c r="BB16" s="129">
        <v>5</v>
      </c>
      <c r="BC16" s="33">
        <v>30</v>
      </c>
      <c r="BD16" s="129">
        <v>20</v>
      </c>
      <c r="BE16" s="33">
        <v>2258</v>
      </c>
      <c r="BF16" s="34">
        <v>3408</v>
      </c>
      <c r="BG16" s="37">
        <v>57789</v>
      </c>
      <c r="BH16" s="33">
        <v>8421</v>
      </c>
      <c r="BI16" s="33">
        <v>6377</v>
      </c>
      <c r="BJ16" s="33">
        <v>62406</v>
      </c>
      <c r="BK16" s="33">
        <v>8609</v>
      </c>
      <c r="BL16" s="34">
        <v>6564</v>
      </c>
      <c r="BM16" s="127" t="s">
        <v>284</v>
      </c>
      <c r="BN16" s="128" t="s">
        <v>284</v>
      </c>
      <c r="BO16" s="128" t="s">
        <v>284</v>
      </c>
      <c r="BP16" s="128" t="s">
        <v>281</v>
      </c>
      <c r="BQ16" s="128" t="s">
        <v>285</v>
      </c>
      <c r="BR16" s="128" t="s">
        <v>282</v>
      </c>
      <c r="BS16" s="128" t="s">
        <v>284</v>
      </c>
      <c r="BT16" s="128" t="s">
        <v>289</v>
      </c>
      <c r="BU16" s="128" t="s">
        <v>289</v>
      </c>
      <c r="BV16" s="128" t="s">
        <v>285</v>
      </c>
      <c r="BW16" s="131" t="s">
        <v>281</v>
      </c>
      <c r="BX16" s="130" t="s">
        <v>304</v>
      </c>
      <c r="BY16" s="381"/>
    </row>
    <row r="17" spans="1:77" s="6" customFormat="1" ht="16.5">
      <c r="A17" s="15" t="s">
        <v>0</v>
      </c>
      <c r="B17" s="146" t="s">
        <v>313</v>
      </c>
      <c r="C17" s="31">
        <v>32461</v>
      </c>
      <c r="D17" s="148">
        <v>853</v>
      </c>
      <c r="E17" s="40" t="s">
        <v>290</v>
      </c>
      <c r="F17" s="40" t="s">
        <v>290</v>
      </c>
      <c r="G17" s="33">
        <v>324</v>
      </c>
      <c r="H17" s="42" t="s">
        <v>283</v>
      </c>
      <c r="I17" s="35">
        <v>5</v>
      </c>
      <c r="J17" s="35">
        <v>0</v>
      </c>
      <c r="K17" s="35">
        <v>0</v>
      </c>
      <c r="L17" s="35">
        <v>0</v>
      </c>
      <c r="M17" s="35">
        <v>8</v>
      </c>
      <c r="N17" s="35">
        <v>3</v>
      </c>
      <c r="O17" s="35">
        <v>0</v>
      </c>
      <c r="P17" s="35">
        <v>0</v>
      </c>
      <c r="Q17" s="35">
        <v>0</v>
      </c>
      <c r="R17" s="36">
        <v>0</v>
      </c>
      <c r="S17" s="37">
        <v>125823</v>
      </c>
      <c r="T17" s="33">
        <v>35642</v>
      </c>
      <c r="U17" s="33">
        <v>80977</v>
      </c>
      <c r="V17" s="33">
        <v>3917</v>
      </c>
      <c r="W17" s="33">
        <v>2344</v>
      </c>
      <c r="X17" s="33">
        <v>1330</v>
      </c>
      <c r="Y17" s="33">
        <v>2202</v>
      </c>
      <c r="Z17" s="50">
        <f t="shared" si="0"/>
        <v>3584</v>
      </c>
      <c r="AA17" s="129">
        <v>318</v>
      </c>
      <c r="AB17" s="129">
        <v>0</v>
      </c>
      <c r="AC17" s="129">
        <v>1039</v>
      </c>
      <c r="AD17" s="129">
        <v>0</v>
      </c>
      <c r="AE17" s="129">
        <v>421</v>
      </c>
      <c r="AF17" s="129">
        <v>1405</v>
      </c>
      <c r="AG17" s="129">
        <v>0</v>
      </c>
      <c r="AH17" s="129">
        <v>365</v>
      </c>
      <c r="AI17" s="129">
        <v>36</v>
      </c>
      <c r="AJ17" s="33">
        <v>73</v>
      </c>
      <c r="AK17" s="33">
        <v>68</v>
      </c>
      <c r="AL17" s="33">
        <v>14</v>
      </c>
      <c r="AM17" s="34">
        <v>14</v>
      </c>
      <c r="AN17" s="37">
        <v>78248</v>
      </c>
      <c r="AO17" s="33">
        <v>18203</v>
      </c>
      <c r="AP17" s="33">
        <v>2315</v>
      </c>
      <c r="AQ17" s="33">
        <v>584</v>
      </c>
      <c r="AR17" s="33">
        <v>83311</v>
      </c>
      <c r="AS17" s="33">
        <v>33872</v>
      </c>
      <c r="AT17" s="347" t="s">
        <v>290</v>
      </c>
      <c r="AU17" s="33">
        <v>82002</v>
      </c>
      <c r="AV17" s="33">
        <v>220</v>
      </c>
      <c r="AW17" s="33">
        <v>4697</v>
      </c>
      <c r="AX17" s="33">
        <f t="shared" si="1"/>
        <v>88008</v>
      </c>
      <c r="AY17" s="53">
        <f>AX17/C17</f>
        <v>2.7111918918086317</v>
      </c>
      <c r="AZ17" s="33">
        <v>1187</v>
      </c>
      <c r="BA17" s="33">
        <v>192</v>
      </c>
      <c r="BB17" s="129">
        <v>142</v>
      </c>
      <c r="BC17" s="33">
        <v>79</v>
      </c>
      <c r="BD17" s="129">
        <v>75</v>
      </c>
      <c r="BE17" s="33">
        <v>2075</v>
      </c>
      <c r="BF17" s="34">
        <v>18</v>
      </c>
      <c r="BG17" s="37">
        <v>72451</v>
      </c>
      <c r="BH17" s="33">
        <v>6691</v>
      </c>
      <c r="BI17" s="33">
        <v>4408</v>
      </c>
      <c r="BJ17" s="33">
        <v>70423</v>
      </c>
      <c r="BK17" s="33">
        <v>6775</v>
      </c>
      <c r="BL17" s="34">
        <v>4305</v>
      </c>
      <c r="BM17" s="127" t="s">
        <v>284</v>
      </c>
      <c r="BN17" s="128" t="s">
        <v>284</v>
      </c>
      <c r="BO17" s="128" t="s">
        <v>284</v>
      </c>
      <c r="BP17" s="128" t="s">
        <v>284</v>
      </c>
      <c r="BQ17" s="128" t="s">
        <v>281</v>
      </c>
      <c r="BR17" s="128" t="s">
        <v>282</v>
      </c>
      <c r="BS17" s="128" t="s">
        <v>285</v>
      </c>
      <c r="BT17" s="128" t="s">
        <v>289</v>
      </c>
      <c r="BU17" s="128" t="s">
        <v>314</v>
      </c>
      <c r="BV17" s="128" t="s">
        <v>285</v>
      </c>
      <c r="BW17" s="131" t="s">
        <v>281</v>
      </c>
      <c r="BX17" s="130" t="s">
        <v>318</v>
      </c>
      <c r="BY17" s="381"/>
    </row>
    <row r="18" spans="1:77" s="6" customFormat="1" ht="16.5">
      <c r="A18" s="15" t="s">
        <v>28</v>
      </c>
      <c r="B18" s="146" t="s">
        <v>284</v>
      </c>
      <c r="C18" s="31">
        <v>55051</v>
      </c>
      <c r="D18" s="32">
        <v>3546</v>
      </c>
      <c r="E18" s="33">
        <v>2</v>
      </c>
      <c r="F18" s="33">
        <v>41</v>
      </c>
      <c r="G18" s="33">
        <v>300</v>
      </c>
      <c r="H18" s="42" t="s">
        <v>283</v>
      </c>
      <c r="I18" s="35">
        <v>11</v>
      </c>
      <c r="J18" s="35">
        <v>8</v>
      </c>
      <c r="K18" s="35">
        <v>0</v>
      </c>
      <c r="L18" s="35">
        <v>0</v>
      </c>
      <c r="M18" s="35">
        <v>12</v>
      </c>
      <c r="N18" s="35">
        <v>12</v>
      </c>
      <c r="O18" s="35">
        <v>6</v>
      </c>
      <c r="P18" s="35">
        <v>1</v>
      </c>
      <c r="Q18" s="35">
        <v>0</v>
      </c>
      <c r="R18" s="36">
        <v>0</v>
      </c>
      <c r="S18" s="37">
        <v>314341</v>
      </c>
      <c r="T18" s="33">
        <v>65858</v>
      </c>
      <c r="U18" s="347" t="s">
        <v>443</v>
      </c>
      <c r="V18" s="33">
        <v>9549</v>
      </c>
      <c r="W18" s="33">
        <v>8713</v>
      </c>
      <c r="X18" s="33">
        <v>2313</v>
      </c>
      <c r="Y18" s="33">
        <v>4861</v>
      </c>
      <c r="Z18" s="50">
        <f t="shared" si="0"/>
        <v>14999</v>
      </c>
      <c r="AA18" s="129">
        <v>0</v>
      </c>
      <c r="AB18" s="129">
        <v>0</v>
      </c>
      <c r="AC18" s="129">
        <v>3983</v>
      </c>
      <c r="AD18" s="129">
        <v>0</v>
      </c>
      <c r="AE18" s="129">
        <v>5</v>
      </c>
      <c r="AF18" s="129">
        <v>10997</v>
      </c>
      <c r="AG18" s="129">
        <v>0</v>
      </c>
      <c r="AH18" s="129">
        <v>12</v>
      </c>
      <c r="AI18" s="129">
        <v>2</v>
      </c>
      <c r="AJ18" s="33">
        <v>268</v>
      </c>
      <c r="AK18" s="33">
        <v>238</v>
      </c>
      <c r="AL18" s="33">
        <v>31</v>
      </c>
      <c r="AM18" s="34">
        <v>20</v>
      </c>
      <c r="AN18" s="37">
        <v>176737</v>
      </c>
      <c r="AO18" s="33">
        <v>31302</v>
      </c>
      <c r="AP18" s="33">
        <v>6137</v>
      </c>
      <c r="AQ18" s="33">
        <v>843</v>
      </c>
      <c r="AR18" s="33">
        <v>347051</v>
      </c>
      <c r="AS18" s="33">
        <v>96440</v>
      </c>
      <c r="AT18" s="33">
        <v>34006</v>
      </c>
      <c r="AU18" s="347">
        <v>343938</v>
      </c>
      <c r="AV18" s="33">
        <v>802</v>
      </c>
      <c r="AW18" s="33">
        <v>52972</v>
      </c>
      <c r="AX18" s="33">
        <f t="shared" si="1"/>
        <v>400023</v>
      </c>
      <c r="AY18" s="379" t="s">
        <v>113</v>
      </c>
      <c r="AZ18" s="33">
        <v>38389</v>
      </c>
      <c r="BA18" s="33">
        <v>642</v>
      </c>
      <c r="BB18" s="129">
        <v>310</v>
      </c>
      <c r="BC18" s="33">
        <v>277</v>
      </c>
      <c r="BD18" s="129">
        <v>201</v>
      </c>
      <c r="BE18" s="33">
        <v>3766</v>
      </c>
      <c r="BF18" s="34">
        <v>1918</v>
      </c>
      <c r="BG18" s="37">
        <v>125450</v>
      </c>
      <c r="BH18" s="33">
        <v>44457</v>
      </c>
      <c r="BI18" s="33">
        <v>17550</v>
      </c>
      <c r="BJ18" s="33">
        <v>121467</v>
      </c>
      <c r="BK18" s="33">
        <v>44977</v>
      </c>
      <c r="BL18" s="34">
        <v>17600</v>
      </c>
      <c r="BM18" s="127" t="s">
        <v>284</v>
      </c>
      <c r="BN18" s="128" t="s">
        <v>284</v>
      </c>
      <c r="BO18" s="128" t="s">
        <v>284</v>
      </c>
      <c r="BP18" s="128" t="s">
        <v>284</v>
      </c>
      <c r="BQ18" s="128" t="s">
        <v>284</v>
      </c>
      <c r="BR18" s="128" t="s">
        <v>282</v>
      </c>
      <c r="BS18" s="128" t="s">
        <v>284</v>
      </c>
      <c r="BT18" s="128" t="s">
        <v>292</v>
      </c>
      <c r="BU18" s="128" t="s">
        <v>288</v>
      </c>
      <c r="BV18" s="128" t="s">
        <v>284</v>
      </c>
      <c r="BW18" s="131" t="s">
        <v>281</v>
      </c>
      <c r="BX18" s="130" t="s">
        <v>315</v>
      </c>
      <c r="BY18" s="381"/>
    </row>
    <row r="19" spans="1:77" s="6" customFormat="1" ht="33">
      <c r="A19" s="15" t="s">
        <v>22</v>
      </c>
      <c r="B19" s="146" t="s">
        <v>284</v>
      </c>
      <c r="C19" s="31">
        <v>314863</v>
      </c>
      <c r="D19" s="32">
        <v>8602</v>
      </c>
      <c r="E19" s="33">
        <v>1</v>
      </c>
      <c r="F19" s="33">
        <v>61</v>
      </c>
      <c r="G19" s="33">
        <v>318</v>
      </c>
      <c r="H19" s="42" t="s">
        <v>283</v>
      </c>
      <c r="I19" s="35">
        <v>21</v>
      </c>
      <c r="J19" s="35">
        <v>9</v>
      </c>
      <c r="K19" s="35">
        <v>0</v>
      </c>
      <c r="L19" s="35">
        <v>0</v>
      </c>
      <c r="M19" s="35">
        <v>2</v>
      </c>
      <c r="N19" s="35">
        <v>1</v>
      </c>
      <c r="O19" s="35">
        <v>0</v>
      </c>
      <c r="P19" s="35">
        <v>0</v>
      </c>
      <c r="Q19" s="35">
        <v>29</v>
      </c>
      <c r="R19" s="36">
        <v>15</v>
      </c>
      <c r="S19" s="37">
        <v>636414</v>
      </c>
      <c r="T19" s="33">
        <v>159745</v>
      </c>
      <c r="U19" s="33">
        <v>314878</v>
      </c>
      <c r="V19" s="33">
        <v>13229</v>
      </c>
      <c r="W19" s="33">
        <v>12593</v>
      </c>
      <c r="X19" s="33">
        <v>5225</v>
      </c>
      <c r="Y19" s="33">
        <v>2248</v>
      </c>
      <c r="Z19" s="50">
        <f t="shared" si="0"/>
        <v>15039</v>
      </c>
      <c r="AA19" s="129">
        <v>1386</v>
      </c>
      <c r="AB19" s="129">
        <v>0</v>
      </c>
      <c r="AC19" s="129">
        <v>7706</v>
      </c>
      <c r="AD19" s="129">
        <v>686</v>
      </c>
      <c r="AE19" s="129">
        <v>0</v>
      </c>
      <c r="AF19" s="129">
        <v>5261</v>
      </c>
      <c r="AG19" s="129">
        <v>0</v>
      </c>
      <c r="AH19" s="129">
        <v>0</v>
      </c>
      <c r="AI19" s="129">
        <v>0</v>
      </c>
      <c r="AJ19" s="33">
        <v>296</v>
      </c>
      <c r="AK19" s="33">
        <v>233</v>
      </c>
      <c r="AL19" s="33">
        <v>43</v>
      </c>
      <c r="AM19" s="34">
        <v>25</v>
      </c>
      <c r="AN19" s="37">
        <v>473483</v>
      </c>
      <c r="AO19" s="33">
        <v>24948</v>
      </c>
      <c r="AP19" s="33">
        <v>13745</v>
      </c>
      <c r="AQ19" s="33">
        <v>1321</v>
      </c>
      <c r="AR19" s="33">
        <v>593391</v>
      </c>
      <c r="AS19" s="33">
        <v>231298</v>
      </c>
      <c r="AT19" s="33">
        <v>14049</v>
      </c>
      <c r="AU19" s="33">
        <v>575385</v>
      </c>
      <c r="AV19" s="33">
        <v>460</v>
      </c>
      <c r="AW19" s="33">
        <v>46247</v>
      </c>
      <c r="AX19" s="33">
        <f t="shared" si="1"/>
        <v>639638</v>
      </c>
      <c r="AY19" s="379" t="s">
        <v>113</v>
      </c>
      <c r="AZ19" s="33">
        <v>124281</v>
      </c>
      <c r="BA19" s="33">
        <v>141</v>
      </c>
      <c r="BB19" s="129">
        <v>23</v>
      </c>
      <c r="BC19" s="33">
        <v>220</v>
      </c>
      <c r="BD19" s="129">
        <v>95</v>
      </c>
      <c r="BE19" s="33">
        <v>13977</v>
      </c>
      <c r="BF19" s="34">
        <v>2599</v>
      </c>
      <c r="BG19" s="37">
        <v>585613</v>
      </c>
      <c r="BH19" s="33">
        <v>69365</v>
      </c>
      <c r="BI19" s="33">
        <v>50945</v>
      </c>
      <c r="BJ19" s="33">
        <v>593635</v>
      </c>
      <c r="BK19" s="33">
        <v>67753</v>
      </c>
      <c r="BL19" s="34">
        <v>49637</v>
      </c>
      <c r="BM19" s="127" t="s">
        <v>284</v>
      </c>
      <c r="BN19" s="128" t="s">
        <v>284</v>
      </c>
      <c r="BO19" s="128" t="s">
        <v>284</v>
      </c>
      <c r="BP19" s="128" t="s">
        <v>284</v>
      </c>
      <c r="BQ19" s="128" t="s">
        <v>284</v>
      </c>
      <c r="BR19" s="128" t="s">
        <v>298</v>
      </c>
      <c r="BS19" s="128" t="s">
        <v>284</v>
      </c>
      <c r="BT19" s="128" t="s">
        <v>299</v>
      </c>
      <c r="BU19" s="128" t="s">
        <v>296</v>
      </c>
      <c r="BV19" s="128" t="s">
        <v>284</v>
      </c>
      <c r="BW19" s="131" t="s">
        <v>445</v>
      </c>
      <c r="BX19" s="130" t="s">
        <v>444</v>
      </c>
      <c r="BY19" s="381"/>
    </row>
    <row r="20" spans="1:77" s="6" customFormat="1" ht="16.5">
      <c r="A20" s="15" t="s">
        <v>31</v>
      </c>
      <c r="B20" s="146" t="s">
        <v>313</v>
      </c>
      <c r="C20" s="31">
        <v>7826</v>
      </c>
      <c r="D20" s="32">
        <v>252</v>
      </c>
      <c r="E20" s="40" t="s">
        <v>290</v>
      </c>
      <c r="F20" s="40" t="s">
        <v>290</v>
      </c>
      <c r="G20" s="33">
        <v>344</v>
      </c>
      <c r="H20" s="42" t="s">
        <v>283</v>
      </c>
      <c r="I20" s="35">
        <v>0</v>
      </c>
      <c r="J20" s="35">
        <v>0</v>
      </c>
      <c r="K20" s="35">
        <v>4</v>
      </c>
      <c r="L20" s="35">
        <v>0</v>
      </c>
      <c r="M20" s="35">
        <v>2</v>
      </c>
      <c r="N20" s="35">
        <v>1</v>
      </c>
      <c r="O20" s="35">
        <v>0</v>
      </c>
      <c r="P20" s="35">
        <v>0</v>
      </c>
      <c r="Q20" s="35">
        <v>0</v>
      </c>
      <c r="R20" s="36">
        <v>0</v>
      </c>
      <c r="S20" s="363">
        <v>38651</v>
      </c>
      <c r="T20" s="33">
        <v>17612</v>
      </c>
      <c r="U20" s="371">
        <v>14437</v>
      </c>
      <c r="V20" s="33">
        <v>887</v>
      </c>
      <c r="W20" s="33">
        <v>853</v>
      </c>
      <c r="X20" s="33">
        <v>341</v>
      </c>
      <c r="Y20" s="33">
        <v>759</v>
      </c>
      <c r="Z20" s="50">
        <f t="shared" si="0"/>
        <v>49</v>
      </c>
      <c r="AA20" s="129">
        <v>0</v>
      </c>
      <c r="AB20" s="129">
        <v>0</v>
      </c>
      <c r="AC20" s="129">
        <v>0</v>
      </c>
      <c r="AD20" s="129">
        <v>0</v>
      </c>
      <c r="AE20" s="129">
        <v>0</v>
      </c>
      <c r="AF20" s="129">
        <v>0</v>
      </c>
      <c r="AG20" s="129">
        <v>0</v>
      </c>
      <c r="AH20" s="129">
        <v>0</v>
      </c>
      <c r="AI20" s="129">
        <v>49</v>
      </c>
      <c r="AJ20" s="33">
        <v>13</v>
      </c>
      <c r="AK20" s="33">
        <v>13</v>
      </c>
      <c r="AL20" s="33">
        <v>6</v>
      </c>
      <c r="AM20" s="34">
        <v>6</v>
      </c>
      <c r="AN20" s="37">
        <v>7394</v>
      </c>
      <c r="AO20" s="33">
        <v>2896</v>
      </c>
      <c r="AP20" s="33">
        <v>2896</v>
      </c>
      <c r="AQ20" s="33">
        <v>108</v>
      </c>
      <c r="AR20" s="33">
        <v>14133</v>
      </c>
      <c r="AS20" s="33">
        <v>1927</v>
      </c>
      <c r="AT20" s="347" t="s">
        <v>290</v>
      </c>
      <c r="AU20" s="33">
        <v>11903</v>
      </c>
      <c r="AV20" s="33">
        <v>8</v>
      </c>
      <c r="AW20" s="33">
        <v>527</v>
      </c>
      <c r="AX20" s="33">
        <f t="shared" si="1"/>
        <v>14660</v>
      </c>
      <c r="AY20" s="53">
        <f t="shared" ref="AY20:AY36" si="2">AX20/C20</f>
        <v>1.8732430360337338</v>
      </c>
      <c r="AZ20" s="33">
        <v>507</v>
      </c>
      <c r="BA20" s="33">
        <v>153</v>
      </c>
      <c r="BB20" s="129">
        <v>46</v>
      </c>
      <c r="BC20" s="33">
        <v>3</v>
      </c>
      <c r="BD20" s="129">
        <v>3</v>
      </c>
      <c r="BE20" s="33">
        <v>61</v>
      </c>
      <c r="BF20" s="348" t="s">
        <v>460</v>
      </c>
      <c r="BG20" s="37">
        <v>7197</v>
      </c>
      <c r="BH20" s="33">
        <v>1682</v>
      </c>
      <c r="BI20" s="33">
        <v>1324</v>
      </c>
      <c r="BJ20" s="33">
        <v>10595</v>
      </c>
      <c r="BK20" s="33">
        <v>1644</v>
      </c>
      <c r="BL20" s="34">
        <v>1200</v>
      </c>
      <c r="BM20" s="127" t="s">
        <v>285</v>
      </c>
      <c r="BN20" s="128" t="s">
        <v>284</v>
      </c>
      <c r="BO20" s="128" t="s">
        <v>284</v>
      </c>
      <c r="BP20" s="128" t="s">
        <v>284</v>
      </c>
      <c r="BQ20" s="128" t="s">
        <v>285</v>
      </c>
      <c r="BR20" s="128" t="s">
        <v>282</v>
      </c>
      <c r="BS20" s="128" t="s">
        <v>284</v>
      </c>
      <c r="BT20" s="128" t="s">
        <v>296</v>
      </c>
      <c r="BU20" s="128" t="s">
        <v>296</v>
      </c>
      <c r="BV20" s="128" t="s">
        <v>285</v>
      </c>
      <c r="BW20" s="131" t="s">
        <v>281</v>
      </c>
      <c r="BX20" s="130" t="s">
        <v>307</v>
      </c>
      <c r="BY20" s="381"/>
    </row>
    <row r="21" spans="1:77" s="6" customFormat="1" ht="16.5">
      <c r="A21" s="15" t="s">
        <v>32</v>
      </c>
      <c r="B21" s="146" t="s">
        <v>313</v>
      </c>
      <c r="C21" s="31">
        <v>12026</v>
      </c>
      <c r="D21" s="32">
        <v>1568</v>
      </c>
      <c r="E21" s="40" t="s">
        <v>290</v>
      </c>
      <c r="F21" s="40" t="s">
        <v>290</v>
      </c>
      <c r="G21" s="33">
        <v>288</v>
      </c>
      <c r="H21" s="42" t="s">
        <v>283</v>
      </c>
      <c r="I21" s="35">
        <v>7</v>
      </c>
      <c r="J21" s="35">
        <v>3</v>
      </c>
      <c r="K21" s="35">
        <v>0</v>
      </c>
      <c r="L21" s="35">
        <v>0</v>
      </c>
      <c r="M21" s="35">
        <v>0</v>
      </c>
      <c r="N21" s="35">
        <v>0</v>
      </c>
      <c r="O21" s="35">
        <v>5</v>
      </c>
      <c r="P21" s="35">
        <v>2</v>
      </c>
      <c r="Q21" s="35">
        <v>0</v>
      </c>
      <c r="R21" s="36">
        <v>0</v>
      </c>
      <c r="S21" s="37">
        <v>98497</v>
      </c>
      <c r="T21" s="33">
        <v>32240</v>
      </c>
      <c r="U21" s="347" t="s">
        <v>325</v>
      </c>
      <c r="V21" s="33">
        <v>1481</v>
      </c>
      <c r="W21" s="33">
        <v>1463</v>
      </c>
      <c r="X21" s="347">
        <v>589</v>
      </c>
      <c r="Y21" s="33">
        <v>949</v>
      </c>
      <c r="Z21" s="50">
        <f t="shared" si="0"/>
        <v>2848</v>
      </c>
      <c r="AA21" s="129">
        <v>775</v>
      </c>
      <c r="AB21" s="129">
        <v>0</v>
      </c>
      <c r="AC21" s="129">
        <v>491</v>
      </c>
      <c r="AD21" s="129">
        <v>0</v>
      </c>
      <c r="AE21" s="129">
        <v>479</v>
      </c>
      <c r="AF21" s="129">
        <v>803</v>
      </c>
      <c r="AG21" s="129">
        <v>0</v>
      </c>
      <c r="AH21" s="129">
        <v>300</v>
      </c>
      <c r="AI21" s="129">
        <v>0</v>
      </c>
      <c r="AJ21" s="33">
        <v>44</v>
      </c>
      <c r="AK21" s="33">
        <v>43</v>
      </c>
      <c r="AL21" s="33">
        <v>9</v>
      </c>
      <c r="AM21" s="34">
        <v>9</v>
      </c>
      <c r="AN21" s="37">
        <v>50852</v>
      </c>
      <c r="AO21" s="33">
        <v>18938</v>
      </c>
      <c r="AP21" s="33">
        <v>18938</v>
      </c>
      <c r="AQ21" s="33">
        <v>986</v>
      </c>
      <c r="AR21" s="33">
        <v>42939</v>
      </c>
      <c r="AS21" s="33">
        <v>7246</v>
      </c>
      <c r="AT21" s="347" t="s">
        <v>290</v>
      </c>
      <c r="AU21" s="33">
        <v>33718</v>
      </c>
      <c r="AV21" s="33">
        <v>95</v>
      </c>
      <c r="AW21" s="33">
        <v>5423</v>
      </c>
      <c r="AX21" s="33">
        <f t="shared" si="1"/>
        <v>48362</v>
      </c>
      <c r="AY21" s="53">
        <f t="shared" si="2"/>
        <v>4.0214535173790118</v>
      </c>
      <c r="AZ21" s="33">
        <v>405</v>
      </c>
      <c r="BA21" s="33">
        <v>35</v>
      </c>
      <c r="BB21" s="129">
        <v>35</v>
      </c>
      <c r="BC21" s="33">
        <v>14</v>
      </c>
      <c r="BD21" s="129">
        <v>14</v>
      </c>
      <c r="BE21" s="33">
        <v>87</v>
      </c>
      <c r="BF21" s="348">
        <v>267</v>
      </c>
      <c r="BG21" s="37">
        <v>37890</v>
      </c>
      <c r="BH21" s="33">
        <v>3553</v>
      </c>
      <c r="BI21" s="33">
        <v>2500</v>
      </c>
      <c r="BJ21" s="33">
        <v>37833</v>
      </c>
      <c r="BK21" s="33">
        <v>3572</v>
      </c>
      <c r="BL21" s="34">
        <v>2500</v>
      </c>
      <c r="BM21" s="127" t="s">
        <v>284</v>
      </c>
      <c r="BN21" s="128" t="s">
        <v>281</v>
      </c>
      <c r="BO21" s="128" t="s">
        <v>284</v>
      </c>
      <c r="BP21" s="128" t="s">
        <v>284</v>
      </c>
      <c r="BQ21" s="128" t="s">
        <v>285</v>
      </c>
      <c r="BR21" s="128" t="s">
        <v>282</v>
      </c>
      <c r="BS21" s="128" t="s">
        <v>284</v>
      </c>
      <c r="BT21" s="128" t="s">
        <v>6</v>
      </c>
      <c r="BU21" s="128" t="s">
        <v>6</v>
      </c>
      <c r="BV21" s="128" t="s">
        <v>285</v>
      </c>
      <c r="BW21" s="131" t="s">
        <v>281</v>
      </c>
      <c r="BX21" s="130" t="s">
        <v>305</v>
      </c>
      <c r="BY21" s="381"/>
    </row>
    <row r="22" spans="1:77" s="6" customFormat="1" ht="16.5">
      <c r="A22" s="15" t="s">
        <v>38</v>
      </c>
      <c r="B22" s="146" t="s">
        <v>313</v>
      </c>
      <c r="C22" s="31">
        <v>13328</v>
      </c>
      <c r="D22" s="32">
        <v>539</v>
      </c>
      <c r="E22" s="40" t="s">
        <v>290</v>
      </c>
      <c r="F22" s="40" t="s">
        <v>290</v>
      </c>
      <c r="G22" s="33">
        <v>297</v>
      </c>
      <c r="H22" s="42" t="s">
        <v>283</v>
      </c>
      <c r="I22" s="35">
        <v>0</v>
      </c>
      <c r="J22" s="35">
        <v>0</v>
      </c>
      <c r="K22" s="35">
        <v>0</v>
      </c>
      <c r="L22" s="35">
        <v>0</v>
      </c>
      <c r="M22" s="35">
        <v>0</v>
      </c>
      <c r="N22" s="35">
        <v>0</v>
      </c>
      <c r="O22" s="35">
        <v>0</v>
      </c>
      <c r="P22" s="35">
        <v>0</v>
      </c>
      <c r="Q22" s="35">
        <v>4</v>
      </c>
      <c r="R22" s="36">
        <v>2</v>
      </c>
      <c r="S22" s="37">
        <v>41693</v>
      </c>
      <c r="T22" s="33">
        <v>15465</v>
      </c>
      <c r="U22" s="347">
        <v>40130</v>
      </c>
      <c r="V22" s="33">
        <v>3075</v>
      </c>
      <c r="W22" s="33">
        <v>2901</v>
      </c>
      <c r="X22" s="33">
        <v>946</v>
      </c>
      <c r="Y22" s="33">
        <v>98</v>
      </c>
      <c r="Z22" s="50">
        <f t="shared" si="0"/>
        <v>0</v>
      </c>
      <c r="AA22" s="129">
        <v>0</v>
      </c>
      <c r="AB22" s="129">
        <v>0</v>
      </c>
      <c r="AC22" s="129">
        <v>0</v>
      </c>
      <c r="AD22" s="129">
        <v>0</v>
      </c>
      <c r="AE22" s="129">
        <v>0</v>
      </c>
      <c r="AF22" s="129">
        <v>0</v>
      </c>
      <c r="AG22" s="129">
        <v>0</v>
      </c>
      <c r="AH22" s="129">
        <v>0</v>
      </c>
      <c r="AI22" s="129">
        <v>0</v>
      </c>
      <c r="AJ22" s="33">
        <v>38</v>
      </c>
      <c r="AK22" s="33">
        <v>38</v>
      </c>
      <c r="AL22" s="33">
        <v>7</v>
      </c>
      <c r="AM22" s="34">
        <v>7</v>
      </c>
      <c r="AN22" s="37">
        <v>28972</v>
      </c>
      <c r="AO22" s="33">
        <v>2017</v>
      </c>
      <c r="AP22" s="33">
        <v>2017</v>
      </c>
      <c r="AQ22" s="33">
        <v>388</v>
      </c>
      <c r="AR22" s="33">
        <v>25137</v>
      </c>
      <c r="AS22" s="33">
        <v>15176</v>
      </c>
      <c r="AT22" s="347" t="s">
        <v>290</v>
      </c>
      <c r="AU22" s="33">
        <v>21776</v>
      </c>
      <c r="AV22" s="33">
        <v>29</v>
      </c>
      <c r="AW22" s="33">
        <v>2375</v>
      </c>
      <c r="AX22" s="33">
        <f t="shared" si="1"/>
        <v>27512</v>
      </c>
      <c r="AY22" s="53">
        <f t="shared" si="2"/>
        <v>2.0642256902761105</v>
      </c>
      <c r="AZ22" s="33">
        <v>99</v>
      </c>
      <c r="BA22" s="33">
        <v>75</v>
      </c>
      <c r="BB22" s="129">
        <v>47</v>
      </c>
      <c r="BC22" s="33">
        <v>5</v>
      </c>
      <c r="BD22" s="129">
        <v>2</v>
      </c>
      <c r="BE22" s="33">
        <v>333</v>
      </c>
      <c r="BF22" s="348" t="s">
        <v>460</v>
      </c>
      <c r="BG22" s="37">
        <v>17758</v>
      </c>
      <c r="BH22" s="33">
        <v>4710</v>
      </c>
      <c r="BI22" s="33">
        <v>4019</v>
      </c>
      <c r="BJ22" s="33">
        <v>18755</v>
      </c>
      <c r="BK22" s="33">
        <v>4786</v>
      </c>
      <c r="BL22" s="34">
        <v>4000</v>
      </c>
      <c r="BM22" s="127" t="s">
        <v>285</v>
      </c>
      <c r="BN22" s="128" t="s">
        <v>284</v>
      </c>
      <c r="BO22" s="128" t="s">
        <v>285</v>
      </c>
      <c r="BP22" s="128" t="s">
        <v>284</v>
      </c>
      <c r="BQ22" s="128" t="s">
        <v>285</v>
      </c>
      <c r="BR22" s="128" t="s">
        <v>282</v>
      </c>
      <c r="BS22" s="128" t="s">
        <v>285</v>
      </c>
      <c r="BT22" s="128" t="s">
        <v>314</v>
      </c>
      <c r="BU22" s="128" t="s">
        <v>314</v>
      </c>
      <c r="BV22" s="128" t="s">
        <v>285</v>
      </c>
      <c r="BW22" s="131" t="s">
        <v>281</v>
      </c>
      <c r="BX22" s="130" t="s">
        <v>437</v>
      </c>
      <c r="BY22" s="381"/>
    </row>
    <row r="23" spans="1:77" s="6" customFormat="1" ht="16.5">
      <c r="A23" s="15" t="s">
        <v>39</v>
      </c>
      <c r="B23" s="146" t="s">
        <v>313</v>
      </c>
      <c r="C23" s="31">
        <v>5500</v>
      </c>
      <c r="D23" s="32">
        <v>277</v>
      </c>
      <c r="E23" s="40" t="s">
        <v>290</v>
      </c>
      <c r="F23" s="40" t="s">
        <v>290</v>
      </c>
      <c r="G23" s="33">
        <v>293</v>
      </c>
      <c r="H23" s="42" t="s">
        <v>300</v>
      </c>
      <c r="I23" s="35">
        <v>0</v>
      </c>
      <c r="J23" s="35">
        <v>0</v>
      </c>
      <c r="K23" s="35">
        <v>0</v>
      </c>
      <c r="L23" s="35">
        <v>0</v>
      </c>
      <c r="M23" s="35">
        <v>2.2999999999999998</v>
      </c>
      <c r="N23" s="35">
        <v>0</v>
      </c>
      <c r="O23" s="35">
        <v>0</v>
      </c>
      <c r="P23" s="35">
        <v>0</v>
      </c>
      <c r="Q23" s="35">
        <v>0</v>
      </c>
      <c r="R23" s="36">
        <v>0</v>
      </c>
      <c r="S23" s="37">
        <v>19051</v>
      </c>
      <c r="T23" s="33">
        <v>7816</v>
      </c>
      <c r="U23" s="347">
        <v>19051</v>
      </c>
      <c r="V23" s="33">
        <v>858</v>
      </c>
      <c r="W23" s="33">
        <v>669</v>
      </c>
      <c r="X23" s="33">
        <v>116</v>
      </c>
      <c r="Y23" s="33">
        <v>0</v>
      </c>
      <c r="Z23" s="50">
        <f t="shared" si="0"/>
        <v>0</v>
      </c>
      <c r="AA23" s="129">
        <v>0</v>
      </c>
      <c r="AB23" s="129">
        <v>0</v>
      </c>
      <c r="AC23" s="129">
        <v>0</v>
      </c>
      <c r="AD23" s="129">
        <v>0</v>
      </c>
      <c r="AE23" s="129">
        <v>0</v>
      </c>
      <c r="AF23" s="129">
        <v>0</v>
      </c>
      <c r="AG23" s="129">
        <v>0</v>
      </c>
      <c r="AH23" s="129">
        <v>0</v>
      </c>
      <c r="AI23" s="129">
        <v>0</v>
      </c>
      <c r="AJ23" s="33">
        <v>15</v>
      </c>
      <c r="AK23" s="33">
        <v>15</v>
      </c>
      <c r="AL23" s="33">
        <v>8</v>
      </c>
      <c r="AM23" s="34">
        <v>8</v>
      </c>
      <c r="AN23" s="37">
        <v>5626</v>
      </c>
      <c r="AO23" s="33">
        <v>1233</v>
      </c>
      <c r="AP23" s="33">
        <v>302</v>
      </c>
      <c r="AQ23" s="33">
        <v>75</v>
      </c>
      <c r="AR23" s="33">
        <v>8792</v>
      </c>
      <c r="AS23" s="33">
        <v>2375</v>
      </c>
      <c r="AT23" s="347" t="s">
        <v>290</v>
      </c>
      <c r="AU23" s="33">
        <v>8319</v>
      </c>
      <c r="AV23" s="33">
        <v>5</v>
      </c>
      <c r="AW23" s="33">
        <v>78</v>
      </c>
      <c r="AX23" s="33">
        <f t="shared" si="1"/>
        <v>8870</v>
      </c>
      <c r="AY23" s="53">
        <f t="shared" si="2"/>
        <v>1.6127272727272728</v>
      </c>
      <c r="AZ23" s="33">
        <v>30</v>
      </c>
      <c r="BA23" s="33">
        <v>8</v>
      </c>
      <c r="BB23" s="129">
        <v>1</v>
      </c>
      <c r="BC23" s="33">
        <v>0</v>
      </c>
      <c r="BD23" s="129">
        <v>0</v>
      </c>
      <c r="BE23" s="347" t="s">
        <v>459</v>
      </c>
      <c r="BF23" s="348" t="s">
        <v>460</v>
      </c>
      <c r="BG23" s="37">
        <v>16688</v>
      </c>
      <c r="BH23" s="33">
        <v>2553</v>
      </c>
      <c r="BI23" s="33">
        <v>2181</v>
      </c>
      <c r="BJ23" s="33">
        <v>20196</v>
      </c>
      <c r="BK23" s="33">
        <v>1622</v>
      </c>
      <c r="BL23" s="34">
        <v>1100</v>
      </c>
      <c r="BM23" s="127" t="s">
        <v>285</v>
      </c>
      <c r="BN23" s="128" t="s">
        <v>284</v>
      </c>
      <c r="BO23" s="128" t="s">
        <v>285</v>
      </c>
      <c r="BP23" s="128" t="s">
        <v>284</v>
      </c>
      <c r="BQ23" s="128" t="s">
        <v>285</v>
      </c>
      <c r="BR23" s="128" t="s">
        <v>282</v>
      </c>
      <c r="BS23" s="128" t="s">
        <v>284</v>
      </c>
      <c r="BT23" s="128" t="s">
        <v>287</v>
      </c>
      <c r="BU23" s="128" t="s">
        <v>288</v>
      </c>
      <c r="BV23" s="128" t="s">
        <v>285</v>
      </c>
      <c r="BW23" s="131" t="s">
        <v>281</v>
      </c>
      <c r="BX23" s="130" t="s">
        <v>311</v>
      </c>
      <c r="BY23" s="381"/>
    </row>
    <row r="24" spans="1:77" s="6" customFormat="1" ht="16.5">
      <c r="A24" s="15" t="s">
        <v>40</v>
      </c>
      <c r="B24" s="146" t="s">
        <v>313</v>
      </c>
      <c r="C24" s="31">
        <v>4252</v>
      </c>
      <c r="D24" s="32">
        <v>200</v>
      </c>
      <c r="E24" s="40" t="s">
        <v>290</v>
      </c>
      <c r="F24" s="40" t="s">
        <v>290</v>
      </c>
      <c r="G24" s="33">
        <v>293</v>
      </c>
      <c r="H24" s="42" t="s">
        <v>300</v>
      </c>
      <c r="I24" s="35">
        <v>0</v>
      </c>
      <c r="J24" s="35">
        <v>0</v>
      </c>
      <c r="K24" s="35">
        <v>1</v>
      </c>
      <c r="L24" s="35">
        <v>0</v>
      </c>
      <c r="M24" s="35">
        <v>0</v>
      </c>
      <c r="N24" s="35">
        <v>0</v>
      </c>
      <c r="O24" s="35">
        <v>0</v>
      </c>
      <c r="P24" s="35">
        <v>0</v>
      </c>
      <c r="Q24" s="35">
        <v>0</v>
      </c>
      <c r="R24" s="36">
        <v>0</v>
      </c>
      <c r="S24" s="37">
        <v>10643</v>
      </c>
      <c r="T24" s="347" t="s">
        <v>325</v>
      </c>
      <c r="U24" s="347" t="s">
        <v>325</v>
      </c>
      <c r="V24" s="33">
        <v>255</v>
      </c>
      <c r="W24" s="33">
        <v>255</v>
      </c>
      <c r="X24" s="347" t="s">
        <v>325</v>
      </c>
      <c r="Y24" s="33">
        <v>0</v>
      </c>
      <c r="Z24" s="50">
        <f t="shared" si="0"/>
        <v>0</v>
      </c>
      <c r="AA24" s="129">
        <v>0</v>
      </c>
      <c r="AB24" s="129">
        <v>0</v>
      </c>
      <c r="AC24" s="129">
        <v>0</v>
      </c>
      <c r="AD24" s="129">
        <v>0</v>
      </c>
      <c r="AE24" s="129">
        <v>0</v>
      </c>
      <c r="AF24" s="129">
        <v>0</v>
      </c>
      <c r="AG24" s="129">
        <v>0</v>
      </c>
      <c r="AH24" s="129">
        <v>0</v>
      </c>
      <c r="AI24" s="129">
        <v>0</v>
      </c>
      <c r="AJ24" s="33">
        <v>45</v>
      </c>
      <c r="AK24" s="33">
        <v>45</v>
      </c>
      <c r="AL24" s="33">
        <v>0</v>
      </c>
      <c r="AM24" s="34">
        <v>0</v>
      </c>
      <c r="AN24" s="37">
        <v>934</v>
      </c>
      <c r="AO24" s="33">
        <v>494</v>
      </c>
      <c r="AP24" s="33">
        <v>494</v>
      </c>
      <c r="AQ24" s="347" t="s">
        <v>325</v>
      </c>
      <c r="AR24" s="33">
        <v>1520</v>
      </c>
      <c r="AS24" s="347" t="s">
        <v>104</v>
      </c>
      <c r="AT24" s="347" t="s">
        <v>290</v>
      </c>
      <c r="AU24" s="347" t="s">
        <v>104</v>
      </c>
      <c r="AV24" s="347" t="s">
        <v>460</v>
      </c>
      <c r="AW24" s="33">
        <v>0</v>
      </c>
      <c r="AX24" s="33">
        <f t="shared" si="1"/>
        <v>1520</v>
      </c>
      <c r="AY24" s="53">
        <f t="shared" si="2"/>
        <v>0.35747883349012227</v>
      </c>
      <c r="AZ24" s="33">
        <v>0</v>
      </c>
      <c r="BA24" s="33">
        <v>27</v>
      </c>
      <c r="BB24" s="129">
        <v>0</v>
      </c>
      <c r="BC24" s="33">
        <v>0</v>
      </c>
      <c r="BD24" s="129">
        <v>0</v>
      </c>
      <c r="BE24" s="347" t="s">
        <v>459</v>
      </c>
      <c r="BF24" s="348" t="s">
        <v>460</v>
      </c>
      <c r="BG24" s="37">
        <v>577</v>
      </c>
      <c r="BH24" s="33">
        <v>292</v>
      </c>
      <c r="BI24" s="33">
        <v>292</v>
      </c>
      <c r="BJ24" s="33">
        <v>783</v>
      </c>
      <c r="BK24" s="33">
        <v>400</v>
      </c>
      <c r="BL24" s="34">
        <v>400</v>
      </c>
      <c r="BM24" s="127" t="s">
        <v>285</v>
      </c>
      <c r="BN24" s="128" t="s">
        <v>284</v>
      </c>
      <c r="BO24" s="128" t="s">
        <v>285</v>
      </c>
      <c r="BP24" s="128" t="s">
        <v>284</v>
      </c>
      <c r="BQ24" s="128" t="s">
        <v>285</v>
      </c>
      <c r="BR24" s="128" t="s">
        <v>285</v>
      </c>
      <c r="BS24" s="128" t="s">
        <v>285</v>
      </c>
      <c r="BT24" s="128" t="s">
        <v>301</v>
      </c>
      <c r="BU24" s="128" t="s">
        <v>7</v>
      </c>
      <c r="BV24" s="128" t="s">
        <v>285</v>
      </c>
      <c r="BW24" s="131" t="s">
        <v>281</v>
      </c>
      <c r="BX24" s="130" t="s">
        <v>425</v>
      </c>
      <c r="BY24" s="381"/>
    </row>
    <row r="25" spans="1:77" s="6" customFormat="1" ht="16.5">
      <c r="A25" s="15" t="s">
        <v>41</v>
      </c>
      <c r="B25" s="146" t="s">
        <v>313</v>
      </c>
      <c r="C25" s="31">
        <v>16140</v>
      </c>
      <c r="D25" s="32">
        <v>530</v>
      </c>
      <c r="E25" s="40" t="s">
        <v>290</v>
      </c>
      <c r="F25" s="40" t="s">
        <v>290</v>
      </c>
      <c r="G25" s="33">
        <v>284</v>
      </c>
      <c r="H25" s="42" t="s">
        <v>300</v>
      </c>
      <c r="I25" s="35">
        <v>6</v>
      </c>
      <c r="J25" s="35">
        <v>3</v>
      </c>
      <c r="K25" s="35">
        <v>0</v>
      </c>
      <c r="L25" s="35">
        <v>0</v>
      </c>
      <c r="M25" s="35">
        <v>3</v>
      </c>
      <c r="N25" s="35">
        <v>2</v>
      </c>
      <c r="O25" s="35">
        <v>0</v>
      </c>
      <c r="P25" s="35">
        <v>0</v>
      </c>
      <c r="Q25" s="35">
        <v>0</v>
      </c>
      <c r="R25" s="36">
        <v>0</v>
      </c>
      <c r="S25" s="37">
        <v>107110</v>
      </c>
      <c r="T25" s="33">
        <v>24733</v>
      </c>
      <c r="U25" s="33">
        <v>13352</v>
      </c>
      <c r="V25" s="33">
        <v>2152</v>
      </c>
      <c r="W25" s="33">
        <v>1847</v>
      </c>
      <c r="X25" s="33">
        <v>435</v>
      </c>
      <c r="Y25" s="33">
        <v>5585</v>
      </c>
      <c r="Z25" s="50">
        <f t="shared" si="0"/>
        <v>372</v>
      </c>
      <c r="AA25" s="129">
        <v>121</v>
      </c>
      <c r="AB25" s="129">
        <v>0</v>
      </c>
      <c r="AC25" s="129">
        <v>241</v>
      </c>
      <c r="AD25" s="129">
        <v>0</v>
      </c>
      <c r="AE25" s="129">
        <v>0</v>
      </c>
      <c r="AF25" s="129">
        <v>10</v>
      </c>
      <c r="AG25" s="129">
        <v>0</v>
      </c>
      <c r="AH25" s="129">
        <v>0</v>
      </c>
      <c r="AI25" s="129">
        <v>0</v>
      </c>
      <c r="AJ25" s="33">
        <v>55</v>
      </c>
      <c r="AK25" s="33">
        <v>49</v>
      </c>
      <c r="AL25" s="33">
        <v>9</v>
      </c>
      <c r="AM25" s="34">
        <v>9</v>
      </c>
      <c r="AN25" s="37">
        <v>24748</v>
      </c>
      <c r="AO25" s="33">
        <v>3909</v>
      </c>
      <c r="AP25" s="33">
        <v>1051</v>
      </c>
      <c r="AQ25" s="33">
        <v>134</v>
      </c>
      <c r="AR25" s="33">
        <v>25222</v>
      </c>
      <c r="AS25" s="347" t="s">
        <v>104</v>
      </c>
      <c r="AT25" s="347" t="s">
        <v>290</v>
      </c>
      <c r="AU25" s="347">
        <v>24535</v>
      </c>
      <c r="AV25" s="33">
        <v>84</v>
      </c>
      <c r="AW25" s="33">
        <v>12818</v>
      </c>
      <c r="AX25" s="33">
        <f t="shared" si="1"/>
        <v>38040</v>
      </c>
      <c r="AY25" s="53">
        <f t="shared" si="2"/>
        <v>2.3568773234200742</v>
      </c>
      <c r="AZ25" s="33">
        <v>322</v>
      </c>
      <c r="BA25" s="33">
        <v>37</v>
      </c>
      <c r="BB25" s="129">
        <v>10</v>
      </c>
      <c r="BC25" s="33">
        <v>30</v>
      </c>
      <c r="BD25" s="129">
        <v>26</v>
      </c>
      <c r="BE25" s="347">
        <v>623</v>
      </c>
      <c r="BF25" s="347">
        <v>1524</v>
      </c>
      <c r="BG25" s="37">
        <v>23293</v>
      </c>
      <c r="BH25" s="33">
        <v>5680</v>
      </c>
      <c r="BI25" s="33">
        <v>4190</v>
      </c>
      <c r="BJ25" s="33">
        <v>24279</v>
      </c>
      <c r="BK25" s="33">
        <v>5960</v>
      </c>
      <c r="BL25" s="34">
        <v>4668</v>
      </c>
      <c r="BM25" s="127" t="s">
        <v>285</v>
      </c>
      <c r="BN25" s="128" t="s">
        <v>284</v>
      </c>
      <c r="BO25" s="128" t="s">
        <v>285</v>
      </c>
      <c r="BP25" s="128" t="s">
        <v>284</v>
      </c>
      <c r="BQ25" s="128" t="s">
        <v>285</v>
      </c>
      <c r="BR25" s="128" t="s">
        <v>282</v>
      </c>
      <c r="BS25" s="128" t="s">
        <v>284</v>
      </c>
      <c r="BT25" s="128" t="s">
        <v>320</v>
      </c>
      <c r="BU25" s="128" t="s">
        <v>442</v>
      </c>
      <c r="BV25" s="128" t="s">
        <v>285</v>
      </c>
      <c r="BW25" s="131" t="s">
        <v>281</v>
      </c>
      <c r="BX25" s="130" t="s">
        <v>446</v>
      </c>
      <c r="BY25" s="381"/>
    </row>
    <row r="26" spans="1:77" s="6" customFormat="1" ht="16.5">
      <c r="A26" s="15" t="s">
        <v>42</v>
      </c>
      <c r="B26" s="146" t="s">
        <v>313</v>
      </c>
      <c r="C26" s="31">
        <v>8399</v>
      </c>
      <c r="D26" s="32">
        <v>649</v>
      </c>
      <c r="E26" s="40" t="s">
        <v>290</v>
      </c>
      <c r="F26" s="40" t="s">
        <v>290</v>
      </c>
      <c r="G26" s="33">
        <v>282</v>
      </c>
      <c r="H26" s="42" t="s">
        <v>283</v>
      </c>
      <c r="I26" s="35">
        <v>2</v>
      </c>
      <c r="J26" s="35">
        <v>1</v>
      </c>
      <c r="K26" s="35">
        <v>1</v>
      </c>
      <c r="L26" s="35">
        <v>1</v>
      </c>
      <c r="M26" s="35">
        <v>1</v>
      </c>
      <c r="N26" s="35">
        <v>0</v>
      </c>
      <c r="O26" s="35">
        <v>0</v>
      </c>
      <c r="P26" s="35">
        <v>0</v>
      </c>
      <c r="Q26" s="35">
        <v>0</v>
      </c>
      <c r="R26" s="36">
        <v>0</v>
      </c>
      <c r="S26" s="37">
        <v>114575</v>
      </c>
      <c r="T26" s="33">
        <v>29596</v>
      </c>
      <c r="U26" s="33">
        <v>41166</v>
      </c>
      <c r="V26" s="33">
        <v>1844</v>
      </c>
      <c r="W26" s="33">
        <v>1724</v>
      </c>
      <c r="X26" s="33">
        <v>759</v>
      </c>
      <c r="Y26" s="33">
        <v>184</v>
      </c>
      <c r="Z26" s="50">
        <f t="shared" si="0"/>
        <v>1965</v>
      </c>
      <c r="AA26" s="129">
        <v>14</v>
      </c>
      <c r="AB26" s="129">
        <v>0</v>
      </c>
      <c r="AC26" s="129">
        <v>495</v>
      </c>
      <c r="AD26" s="129">
        <v>0</v>
      </c>
      <c r="AE26" s="129">
        <v>0</v>
      </c>
      <c r="AF26" s="129">
        <v>996</v>
      </c>
      <c r="AG26" s="129">
        <v>0</v>
      </c>
      <c r="AH26" s="129">
        <v>460</v>
      </c>
      <c r="AI26" s="129">
        <v>0</v>
      </c>
      <c r="AJ26" s="33">
        <v>48</v>
      </c>
      <c r="AK26" s="33">
        <v>44</v>
      </c>
      <c r="AL26" s="33">
        <v>15</v>
      </c>
      <c r="AM26" s="34">
        <v>15</v>
      </c>
      <c r="AN26" s="37">
        <v>16633</v>
      </c>
      <c r="AO26" s="33">
        <v>4181</v>
      </c>
      <c r="AP26" s="33">
        <v>581</v>
      </c>
      <c r="AQ26" s="33">
        <v>102</v>
      </c>
      <c r="AR26" s="33">
        <v>20802</v>
      </c>
      <c r="AS26" s="33">
        <v>6243</v>
      </c>
      <c r="AT26" s="347" t="s">
        <v>290</v>
      </c>
      <c r="AU26" s="33">
        <v>18345</v>
      </c>
      <c r="AV26" s="33">
        <v>24</v>
      </c>
      <c r="AW26" s="33">
        <v>3462</v>
      </c>
      <c r="AX26" s="33">
        <f t="shared" si="1"/>
        <v>24264</v>
      </c>
      <c r="AY26" s="53">
        <f t="shared" si="2"/>
        <v>2.8889153470651268</v>
      </c>
      <c r="AZ26" s="33">
        <v>218</v>
      </c>
      <c r="BA26" s="33">
        <v>8</v>
      </c>
      <c r="BB26" s="129">
        <v>4</v>
      </c>
      <c r="BC26" s="33">
        <v>56</v>
      </c>
      <c r="BD26" s="129">
        <v>30</v>
      </c>
      <c r="BE26" s="33">
        <v>34</v>
      </c>
      <c r="BF26" s="34">
        <v>48</v>
      </c>
      <c r="BG26" s="37">
        <v>7522</v>
      </c>
      <c r="BH26" s="33">
        <v>5107</v>
      </c>
      <c r="BI26" s="33">
        <v>4100</v>
      </c>
      <c r="BJ26" s="33">
        <v>7503</v>
      </c>
      <c r="BK26" s="33">
        <v>4453</v>
      </c>
      <c r="BL26" s="34">
        <v>3500</v>
      </c>
      <c r="BM26" s="127" t="s">
        <v>285</v>
      </c>
      <c r="BN26" s="128" t="s">
        <v>284</v>
      </c>
      <c r="BO26" s="128" t="s">
        <v>284</v>
      </c>
      <c r="BP26" s="128" t="s">
        <v>284</v>
      </c>
      <c r="BQ26" s="128" t="s">
        <v>285</v>
      </c>
      <c r="BR26" s="128" t="s">
        <v>282</v>
      </c>
      <c r="BS26" s="128" t="s">
        <v>281</v>
      </c>
      <c r="BT26" s="128" t="s">
        <v>297</v>
      </c>
      <c r="BU26" s="128" t="s">
        <v>297</v>
      </c>
      <c r="BV26" s="128" t="s">
        <v>285</v>
      </c>
      <c r="BW26" s="131" t="s">
        <v>281</v>
      </c>
      <c r="BX26" s="130" t="s">
        <v>311</v>
      </c>
      <c r="BY26" s="381"/>
    </row>
    <row r="27" spans="1:77" s="6" customFormat="1" ht="16.5">
      <c r="A27" s="15" t="s">
        <v>1</v>
      </c>
      <c r="B27" s="146" t="s">
        <v>313</v>
      </c>
      <c r="C27" s="31">
        <v>16774</v>
      </c>
      <c r="D27" s="32">
        <v>985</v>
      </c>
      <c r="E27" s="33">
        <v>1</v>
      </c>
      <c r="F27" s="33">
        <v>10</v>
      </c>
      <c r="G27" s="33">
        <v>288</v>
      </c>
      <c r="H27" s="42" t="s">
        <v>283</v>
      </c>
      <c r="I27" s="35">
        <v>0</v>
      </c>
      <c r="J27" s="35">
        <v>0</v>
      </c>
      <c r="K27" s="35">
        <v>0</v>
      </c>
      <c r="L27" s="35">
        <v>0</v>
      </c>
      <c r="M27" s="35">
        <v>0</v>
      </c>
      <c r="N27" s="35">
        <v>0</v>
      </c>
      <c r="O27" s="35">
        <v>0</v>
      </c>
      <c r="P27" s="35">
        <v>0</v>
      </c>
      <c r="Q27" s="35">
        <v>9.6999999999999993</v>
      </c>
      <c r="R27" s="36">
        <v>2.4</v>
      </c>
      <c r="S27" s="37">
        <v>92423</v>
      </c>
      <c r="T27" s="33">
        <v>37785</v>
      </c>
      <c r="U27" s="33">
        <v>62939</v>
      </c>
      <c r="V27" s="33">
        <v>2550</v>
      </c>
      <c r="W27" s="33">
        <v>2193</v>
      </c>
      <c r="X27" s="33">
        <v>1087</v>
      </c>
      <c r="Y27" s="33">
        <v>1282</v>
      </c>
      <c r="Z27" s="50">
        <f t="shared" si="0"/>
        <v>0</v>
      </c>
      <c r="AA27" s="129">
        <v>0</v>
      </c>
      <c r="AB27" s="129">
        <v>0</v>
      </c>
      <c r="AC27" s="129">
        <v>0</v>
      </c>
      <c r="AD27" s="129">
        <v>0</v>
      </c>
      <c r="AE27" s="129">
        <v>0</v>
      </c>
      <c r="AF27" s="129">
        <v>0</v>
      </c>
      <c r="AG27" s="129">
        <v>0</v>
      </c>
      <c r="AH27" s="129">
        <v>0</v>
      </c>
      <c r="AI27" s="129">
        <v>0</v>
      </c>
      <c r="AJ27" s="33">
        <v>54</v>
      </c>
      <c r="AK27" s="33">
        <v>54</v>
      </c>
      <c r="AL27" s="33">
        <v>11</v>
      </c>
      <c r="AM27" s="34">
        <v>11</v>
      </c>
      <c r="AN27" s="37">
        <v>55209</v>
      </c>
      <c r="AO27" s="33">
        <v>13446</v>
      </c>
      <c r="AP27" s="33">
        <v>1697</v>
      </c>
      <c r="AQ27" s="33">
        <v>654</v>
      </c>
      <c r="AR27" s="33">
        <v>65152</v>
      </c>
      <c r="AS27" s="347" t="s">
        <v>325</v>
      </c>
      <c r="AT27" s="347" t="s">
        <v>325</v>
      </c>
      <c r="AU27" s="347" t="s">
        <v>325</v>
      </c>
      <c r="AV27" s="33">
        <v>55</v>
      </c>
      <c r="AW27" s="347" t="s">
        <v>325</v>
      </c>
      <c r="AX27" s="33">
        <v>65152</v>
      </c>
      <c r="AY27" s="53">
        <f t="shared" si="2"/>
        <v>3.8841063550733277</v>
      </c>
      <c r="AZ27" s="33">
        <v>483</v>
      </c>
      <c r="BA27" s="33">
        <v>93</v>
      </c>
      <c r="BB27" s="129">
        <v>30</v>
      </c>
      <c r="BC27" s="33">
        <v>39</v>
      </c>
      <c r="BD27" s="129">
        <v>31</v>
      </c>
      <c r="BE27" s="33">
        <v>643</v>
      </c>
      <c r="BF27" s="347" t="s">
        <v>104</v>
      </c>
      <c r="BG27" s="37">
        <v>46414</v>
      </c>
      <c r="BH27" s="33">
        <v>5118</v>
      </c>
      <c r="BI27" s="33">
        <v>4072</v>
      </c>
      <c r="BJ27" s="33">
        <v>51738</v>
      </c>
      <c r="BK27" s="33">
        <v>3392</v>
      </c>
      <c r="BL27" s="34">
        <v>2300</v>
      </c>
      <c r="BM27" s="127" t="s">
        <v>285</v>
      </c>
      <c r="BN27" s="128" t="s">
        <v>284</v>
      </c>
      <c r="BO27" s="128" t="s">
        <v>284</v>
      </c>
      <c r="BP27" s="128" t="s">
        <v>284</v>
      </c>
      <c r="BQ27" s="128" t="s">
        <v>285</v>
      </c>
      <c r="BR27" s="128" t="s">
        <v>282</v>
      </c>
      <c r="BS27" s="128" t="s">
        <v>284</v>
      </c>
      <c r="BT27" s="128" t="s">
        <v>289</v>
      </c>
      <c r="BU27" s="128" t="s">
        <v>422</v>
      </c>
      <c r="BV27" s="128" t="s">
        <v>285</v>
      </c>
      <c r="BW27" s="131" t="s">
        <v>281</v>
      </c>
      <c r="BX27" s="130" t="s">
        <v>453</v>
      </c>
      <c r="BY27" s="381"/>
    </row>
    <row r="28" spans="1:77" s="6" customFormat="1" ht="16.5">
      <c r="A28" s="15" t="s">
        <v>4</v>
      </c>
      <c r="B28" s="146" t="s">
        <v>313</v>
      </c>
      <c r="C28" s="31">
        <v>5878</v>
      </c>
      <c r="D28" s="32">
        <v>80</v>
      </c>
      <c r="E28" s="40" t="s">
        <v>290</v>
      </c>
      <c r="F28" s="40" t="s">
        <v>290</v>
      </c>
      <c r="G28" s="33">
        <v>297</v>
      </c>
      <c r="H28" s="42" t="s">
        <v>283</v>
      </c>
      <c r="I28" s="35">
        <v>0</v>
      </c>
      <c r="J28" s="35">
        <v>0</v>
      </c>
      <c r="K28" s="35">
        <v>1</v>
      </c>
      <c r="L28" s="35">
        <v>0</v>
      </c>
      <c r="M28" s="35">
        <v>3</v>
      </c>
      <c r="N28" s="35">
        <v>2</v>
      </c>
      <c r="O28" s="35">
        <v>0</v>
      </c>
      <c r="P28" s="35">
        <v>0</v>
      </c>
      <c r="Q28" s="35">
        <v>0</v>
      </c>
      <c r="R28" s="36">
        <v>0</v>
      </c>
      <c r="S28" s="37">
        <v>51483</v>
      </c>
      <c r="T28" s="33">
        <v>15559</v>
      </c>
      <c r="U28" s="33">
        <v>38972</v>
      </c>
      <c r="V28" s="33">
        <v>2048</v>
      </c>
      <c r="W28" s="33">
        <v>1894</v>
      </c>
      <c r="X28" s="33">
        <v>965</v>
      </c>
      <c r="Y28" s="33">
        <v>949</v>
      </c>
      <c r="Z28" s="50">
        <f t="shared" si="0"/>
        <v>0</v>
      </c>
      <c r="AA28" s="129">
        <v>0</v>
      </c>
      <c r="AB28" s="129">
        <v>0</v>
      </c>
      <c r="AC28" s="129">
        <v>0</v>
      </c>
      <c r="AD28" s="129">
        <v>0</v>
      </c>
      <c r="AE28" s="129">
        <v>0</v>
      </c>
      <c r="AF28" s="129">
        <v>0</v>
      </c>
      <c r="AG28" s="129">
        <v>0</v>
      </c>
      <c r="AH28" s="129">
        <v>0</v>
      </c>
      <c r="AI28" s="129">
        <v>0</v>
      </c>
      <c r="AJ28" s="33">
        <v>14</v>
      </c>
      <c r="AK28" s="33">
        <v>14</v>
      </c>
      <c r="AL28" s="33">
        <v>4</v>
      </c>
      <c r="AM28" s="34">
        <v>4</v>
      </c>
      <c r="AN28" s="37">
        <v>5070</v>
      </c>
      <c r="AO28" s="33">
        <v>1757</v>
      </c>
      <c r="AP28" s="33">
        <v>1619</v>
      </c>
      <c r="AQ28" s="33">
        <v>215</v>
      </c>
      <c r="AR28" s="33">
        <v>14728</v>
      </c>
      <c r="AS28" s="33">
        <v>2149</v>
      </c>
      <c r="AT28" s="347" t="s">
        <v>290</v>
      </c>
      <c r="AU28" s="33">
        <v>7611</v>
      </c>
      <c r="AV28" s="33">
        <v>25</v>
      </c>
      <c r="AW28" s="33">
        <v>5976</v>
      </c>
      <c r="AX28" s="33">
        <f t="shared" si="1"/>
        <v>20704</v>
      </c>
      <c r="AY28" s="53">
        <f t="shared" si="2"/>
        <v>3.5222864920040831</v>
      </c>
      <c r="AZ28" s="33">
        <v>105</v>
      </c>
      <c r="BA28" s="33">
        <v>17</v>
      </c>
      <c r="BB28" s="129">
        <v>0</v>
      </c>
      <c r="BC28" s="33">
        <v>10</v>
      </c>
      <c r="BD28" s="129">
        <v>3</v>
      </c>
      <c r="BE28" s="33">
        <v>18</v>
      </c>
      <c r="BF28" s="34">
        <v>28</v>
      </c>
      <c r="BG28" s="150">
        <v>4000</v>
      </c>
      <c r="BH28" s="33">
        <v>4000</v>
      </c>
      <c r="BI28" s="38">
        <v>4000</v>
      </c>
      <c r="BJ28" s="33">
        <v>3200</v>
      </c>
      <c r="BK28" s="33">
        <v>3200</v>
      </c>
      <c r="BL28" s="72">
        <v>3200</v>
      </c>
      <c r="BM28" s="151" t="s">
        <v>285</v>
      </c>
      <c r="BN28" s="128" t="s">
        <v>284</v>
      </c>
      <c r="BO28" s="128" t="s">
        <v>284</v>
      </c>
      <c r="BP28" s="128" t="s">
        <v>284</v>
      </c>
      <c r="BQ28" s="128" t="s">
        <v>285</v>
      </c>
      <c r="BR28" s="128" t="s">
        <v>282</v>
      </c>
      <c r="BS28" s="128" t="s">
        <v>281</v>
      </c>
      <c r="BT28" s="128" t="s">
        <v>7</v>
      </c>
      <c r="BU28" s="128" t="s">
        <v>7</v>
      </c>
      <c r="BV28" s="128" t="s">
        <v>285</v>
      </c>
      <c r="BW28" s="131" t="s">
        <v>281</v>
      </c>
      <c r="BX28" s="130" t="s">
        <v>426</v>
      </c>
      <c r="BY28" s="381"/>
    </row>
    <row r="29" spans="1:77" s="6" customFormat="1" ht="16.5">
      <c r="A29" s="15" t="s">
        <v>35</v>
      </c>
      <c r="B29" s="146" t="s">
        <v>313</v>
      </c>
      <c r="C29" s="31">
        <v>12213</v>
      </c>
      <c r="D29" s="32">
        <v>1467</v>
      </c>
      <c r="E29" s="40" t="s">
        <v>290</v>
      </c>
      <c r="F29" s="40" t="s">
        <v>290</v>
      </c>
      <c r="G29" s="33">
        <v>299</v>
      </c>
      <c r="H29" s="42" t="s">
        <v>283</v>
      </c>
      <c r="I29" s="35">
        <v>0</v>
      </c>
      <c r="J29" s="35">
        <v>0</v>
      </c>
      <c r="K29" s="35">
        <v>0</v>
      </c>
      <c r="L29" s="35">
        <v>0</v>
      </c>
      <c r="M29" s="35">
        <v>5</v>
      </c>
      <c r="N29" s="35">
        <v>0</v>
      </c>
      <c r="O29" s="35">
        <v>0</v>
      </c>
      <c r="P29" s="35">
        <v>0</v>
      </c>
      <c r="Q29" s="35">
        <v>0</v>
      </c>
      <c r="R29" s="36">
        <v>0</v>
      </c>
      <c r="S29" s="37">
        <v>79393</v>
      </c>
      <c r="T29" s="33">
        <v>29723</v>
      </c>
      <c r="U29" s="33">
        <v>63058</v>
      </c>
      <c r="V29" s="33">
        <v>1793</v>
      </c>
      <c r="W29" s="33">
        <v>1754</v>
      </c>
      <c r="X29" s="33">
        <v>773</v>
      </c>
      <c r="Y29" s="33">
        <v>1138</v>
      </c>
      <c r="Z29" s="50">
        <f t="shared" si="0"/>
        <v>862</v>
      </c>
      <c r="AA29" s="129">
        <v>562</v>
      </c>
      <c r="AB29" s="129">
        <v>0</v>
      </c>
      <c r="AC29" s="129">
        <v>300</v>
      </c>
      <c r="AD29" s="129">
        <v>0</v>
      </c>
      <c r="AE29" s="129">
        <v>0</v>
      </c>
      <c r="AF29" s="129">
        <v>0</v>
      </c>
      <c r="AG29" s="129">
        <v>0</v>
      </c>
      <c r="AH29" s="129">
        <v>0</v>
      </c>
      <c r="AI29" s="129">
        <v>0</v>
      </c>
      <c r="AJ29" s="33">
        <v>44</v>
      </c>
      <c r="AK29" s="33">
        <v>43</v>
      </c>
      <c r="AL29" s="33">
        <v>5</v>
      </c>
      <c r="AM29" s="34">
        <v>5</v>
      </c>
      <c r="AN29" s="37">
        <v>22620</v>
      </c>
      <c r="AO29" s="33">
        <v>6057</v>
      </c>
      <c r="AP29" s="33">
        <v>1267</v>
      </c>
      <c r="AQ29" s="33">
        <v>412</v>
      </c>
      <c r="AR29" s="33">
        <v>23118</v>
      </c>
      <c r="AS29" s="33">
        <v>6311</v>
      </c>
      <c r="AT29" s="347" t="s">
        <v>290</v>
      </c>
      <c r="AU29" s="33">
        <v>19441</v>
      </c>
      <c r="AV29" s="33">
        <v>77</v>
      </c>
      <c r="AW29" s="33">
        <v>7280</v>
      </c>
      <c r="AX29" s="33">
        <f t="shared" si="1"/>
        <v>30398</v>
      </c>
      <c r="AY29" s="53">
        <f t="shared" si="2"/>
        <v>2.4889871448456562</v>
      </c>
      <c r="AZ29" s="33">
        <v>106</v>
      </c>
      <c r="BA29" s="33">
        <v>3</v>
      </c>
      <c r="BB29" s="129">
        <v>1</v>
      </c>
      <c r="BC29" s="33">
        <v>17</v>
      </c>
      <c r="BD29" s="129">
        <v>12</v>
      </c>
      <c r="BE29" s="33">
        <v>874</v>
      </c>
      <c r="BF29" s="348">
        <v>49</v>
      </c>
      <c r="BG29" s="37">
        <v>28572</v>
      </c>
      <c r="BH29" s="33">
        <v>3447</v>
      </c>
      <c r="BI29" s="33">
        <v>2799</v>
      </c>
      <c r="BJ29" s="33">
        <v>34325</v>
      </c>
      <c r="BK29" s="33">
        <v>3695</v>
      </c>
      <c r="BL29" s="34">
        <v>3000</v>
      </c>
      <c r="BM29" s="127" t="s">
        <v>285</v>
      </c>
      <c r="BN29" s="128" t="s">
        <v>284</v>
      </c>
      <c r="BO29" s="128" t="s">
        <v>285</v>
      </c>
      <c r="BP29" s="128" t="s">
        <v>285</v>
      </c>
      <c r="BQ29" s="128" t="s">
        <v>285</v>
      </c>
      <c r="BR29" s="128" t="s">
        <v>298</v>
      </c>
      <c r="BS29" s="128" t="s">
        <v>285</v>
      </c>
      <c r="BT29" s="128" t="s">
        <v>374</v>
      </c>
      <c r="BU29" s="128" t="s">
        <v>374</v>
      </c>
      <c r="BV29" s="128" t="s">
        <v>285</v>
      </c>
      <c r="BW29" s="131" t="s">
        <v>281</v>
      </c>
      <c r="BX29" s="130" t="s">
        <v>302</v>
      </c>
      <c r="BY29" s="381"/>
    </row>
    <row r="30" spans="1:77" s="6" customFormat="1" ht="16.5">
      <c r="A30" s="15" t="s">
        <v>2</v>
      </c>
      <c r="B30" s="146" t="s">
        <v>313</v>
      </c>
      <c r="C30" s="31">
        <v>4872</v>
      </c>
      <c r="D30" s="32">
        <v>518</v>
      </c>
      <c r="E30" s="33">
        <v>1</v>
      </c>
      <c r="F30" s="371">
        <v>1</v>
      </c>
      <c r="G30" s="33">
        <v>314</v>
      </c>
      <c r="H30" s="42" t="s">
        <v>283</v>
      </c>
      <c r="I30" s="35">
        <v>4</v>
      </c>
      <c r="J30" s="35">
        <v>1</v>
      </c>
      <c r="K30" s="35">
        <v>0</v>
      </c>
      <c r="L30" s="35">
        <v>0</v>
      </c>
      <c r="M30" s="35">
        <v>1</v>
      </c>
      <c r="N30" s="35">
        <v>1</v>
      </c>
      <c r="O30" s="35">
        <v>2</v>
      </c>
      <c r="P30" s="35">
        <v>0</v>
      </c>
      <c r="Q30" s="35">
        <v>0</v>
      </c>
      <c r="R30" s="36">
        <v>0</v>
      </c>
      <c r="S30" s="37">
        <v>483223</v>
      </c>
      <c r="T30" s="33">
        <v>44742</v>
      </c>
      <c r="U30" s="33">
        <v>70940</v>
      </c>
      <c r="V30" s="33">
        <v>1487</v>
      </c>
      <c r="W30" s="33">
        <v>403</v>
      </c>
      <c r="X30" s="372">
        <v>459</v>
      </c>
      <c r="Y30" s="33">
        <v>65</v>
      </c>
      <c r="Z30" s="50">
        <f t="shared" si="0"/>
        <v>411</v>
      </c>
      <c r="AA30" s="129">
        <v>0</v>
      </c>
      <c r="AB30" s="129">
        <v>0</v>
      </c>
      <c r="AC30" s="129">
        <v>142</v>
      </c>
      <c r="AD30" s="129">
        <v>0</v>
      </c>
      <c r="AE30" s="129">
        <v>0</v>
      </c>
      <c r="AF30" s="129">
        <v>269</v>
      </c>
      <c r="AG30" s="129">
        <v>0</v>
      </c>
      <c r="AH30" s="129">
        <v>0</v>
      </c>
      <c r="AI30" s="129">
        <v>0</v>
      </c>
      <c r="AJ30" s="33">
        <v>0</v>
      </c>
      <c r="AK30" s="33">
        <v>0</v>
      </c>
      <c r="AL30" s="33">
        <v>6</v>
      </c>
      <c r="AM30" s="34">
        <v>6</v>
      </c>
      <c r="AN30" s="37">
        <v>4583</v>
      </c>
      <c r="AO30" s="33">
        <v>3779</v>
      </c>
      <c r="AP30" s="33">
        <v>360</v>
      </c>
      <c r="AQ30" s="33">
        <v>152</v>
      </c>
      <c r="AR30" s="33">
        <v>22917</v>
      </c>
      <c r="AS30" s="33">
        <v>3492</v>
      </c>
      <c r="AT30" s="33">
        <v>456</v>
      </c>
      <c r="AU30" s="33">
        <v>11307</v>
      </c>
      <c r="AV30" s="33">
        <v>16</v>
      </c>
      <c r="AW30" s="33">
        <v>4409</v>
      </c>
      <c r="AX30" s="33">
        <f t="shared" si="1"/>
        <v>27326</v>
      </c>
      <c r="AY30" s="53">
        <f t="shared" si="2"/>
        <v>5.6087848932676518</v>
      </c>
      <c r="AZ30" s="33">
        <v>16</v>
      </c>
      <c r="BA30" s="33">
        <v>16</v>
      </c>
      <c r="BB30" s="129">
        <v>12</v>
      </c>
      <c r="BC30" s="33">
        <v>84</v>
      </c>
      <c r="BD30" s="129">
        <v>70</v>
      </c>
      <c r="BE30" s="33">
        <v>99</v>
      </c>
      <c r="BF30" s="348" t="s">
        <v>460</v>
      </c>
      <c r="BG30" s="37">
        <v>19126</v>
      </c>
      <c r="BH30" s="33">
        <v>19126</v>
      </c>
      <c r="BI30" s="33">
        <v>659</v>
      </c>
      <c r="BJ30" s="33">
        <v>28427</v>
      </c>
      <c r="BK30" s="33">
        <v>28427</v>
      </c>
      <c r="BL30" s="34">
        <v>665</v>
      </c>
      <c r="BM30" s="127" t="s">
        <v>285</v>
      </c>
      <c r="BN30" s="128" t="s">
        <v>284</v>
      </c>
      <c r="BO30" s="128" t="s">
        <v>284</v>
      </c>
      <c r="BP30" s="128" t="s">
        <v>284</v>
      </c>
      <c r="BQ30" s="128" t="s">
        <v>285</v>
      </c>
      <c r="BR30" s="128" t="s">
        <v>282</v>
      </c>
      <c r="BS30" s="128" t="s">
        <v>284</v>
      </c>
      <c r="BT30" s="128" t="s">
        <v>8</v>
      </c>
      <c r="BU30" s="128" t="s">
        <v>438</v>
      </c>
      <c r="BV30" s="128" t="s">
        <v>285</v>
      </c>
      <c r="BW30" s="131" t="s">
        <v>281</v>
      </c>
      <c r="BX30" s="130" t="s">
        <v>305</v>
      </c>
      <c r="BY30" s="381"/>
    </row>
    <row r="31" spans="1:77" s="6" customFormat="1" ht="16.5">
      <c r="A31" s="15" t="s">
        <v>36</v>
      </c>
      <c r="B31" s="146" t="s">
        <v>313</v>
      </c>
      <c r="C31" s="31">
        <v>7586</v>
      </c>
      <c r="D31" s="32">
        <v>852</v>
      </c>
      <c r="E31" s="40" t="s">
        <v>290</v>
      </c>
      <c r="F31" s="40" t="s">
        <v>290</v>
      </c>
      <c r="G31" s="33">
        <v>292</v>
      </c>
      <c r="H31" s="42" t="s">
        <v>283</v>
      </c>
      <c r="I31" s="35">
        <v>0</v>
      </c>
      <c r="J31" s="35">
        <v>0</v>
      </c>
      <c r="K31" s="35">
        <v>2</v>
      </c>
      <c r="L31" s="35">
        <v>0</v>
      </c>
      <c r="M31" s="35">
        <v>0</v>
      </c>
      <c r="N31" s="35">
        <v>0</v>
      </c>
      <c r="O31" s="35">
        <v>0</v>
      </c>
      <c r="P31" s="35">
        <v>0</v>
      </c>
      <c r="Q31" s="35">
        <v>6</v>
      </c>
      <c r="R31" s="36">
        <v>2</v>
      </c>
      <c r="S31" s="37">
        <v>88712</v>
      </c>
      <c r="T31" s="33">
        <v>31270</v>
      </c>
      <c r="U31" s="33">
        <v>77919</v>
      </c>
      <c r="V31" s="33">
        <v>1242</v>
      </c>
      <c r="W31" s="33">
        <v>1141</v>
      </c>
      <c r="X31" s="33">
        <v>553</v>
      </c>
      <c r="Y31" s="33">
        <v>878</v>
      </c>
      <c r="Z31" s="50">
        <f t="shared" si="0"/>
        <v>3597</v>
      </c>
      <c r="AA31" s="129">
        <v>1528</v>
      </c>
      <c r="AB31" s="129">
        <v>0</v>
      </c>
      <c r="AC31" s="129">
        <v>392</v>
      </c>
      <c r="AD31" s="129">
        <v>0</v>
      </c>
      <c r="AE31" s="129">
        <v>530</v>
      </c>
      <c r="AF31" s="129">
        <v>1147</v>
      </c>
      <c r="AG31" s="129">
        <v>0</v>
      </c>
      <c r="AH31" s="129">
        <v>0</v>
      </c>
      <c r="AI31" s="129">
        <v>0</v>
      </c>
      <c r="AJ31" s="33">
        <v>39</v>
      </c>
      <c r="AK31" s="33">
        <v>39</v>
      </c>
      <c r="AL31" s="33">
        <v>7</v>
      </c>
      <c r="AM31" s="34">
        <v>7</v>
      </c>
      <c r="AN31" s="37">
        <v>26620</v>
      </c>
      <c r="AO31" s="33">
        <v>7820</v>
      </c>
      <c r="AP31" s="33">
        <v>7660</v>
      </c>
      <c r="AQ31" s="33">
        <v>455</v>
      </c>
      <c r="AR31" s="33">
        <v>29833</v>
      </c>
      <c r="AS31" s="33">
        <v>11780</v>
      </c>
      <c r="AT31" s="347" t="s">
        <v>290</v>
      </c>
      <c r="AU31" s="33">
        <v>25683</v>
      </c>
      <c r="AV31" s="33">
        <v>34</v>
      </c>
      <c r="AW31" s="33">
        <v>14779</v>
      </c>
      <c r="AX31" s="33">
        <f t="shared" si="1"/>
        <v>44612</v>
      </c>
      <c r="AY31" s="53">
        <f t="shared" si="2"/>
        <v>5.8808331136303718</v>
      </c>
      <c r="AZ31" s="33">
        <v>2163</v>
      </c>
      <c r="BA31" s="33">
        <v>30</v>
      </c>
      <c r="BB31" s="129">
        <v>9</v>
      </c>
      <c r="BC31" s="33">
        <v>16</v>
      </c>
      <c r="BD31" s="129">
        <v>16</v>
      </c>
      <c r="BE31" s="33">
        <v>489</v>
      </c>
      <c r="BF31" s="34">
        <v>16</v>
      </c>
      <c r="BG31" s="37">
        <v>24948</v>
      </c>
      <c r="BH31" s="33">
        <v>4128</v>
      </c>
      <c r="BI31" s="33">
        <v>2916</v>
      </c>
      <c r="BJ31" s="33">
        <v>32527</v>
      </c>
      <c r="BK31" s="33">
        <v>3262</v>
      </c>
      <c r="BL31" s="34">
        <v>2000</v>
      </c>
      <c r="BM31" s="127" t="s">
        <v>285</v>
      </c>
      <c r="BN31" s="128" t="s">
        <v>284</v>
      </c>
      <c r="BO31" s="128" t="s">
        <v>285</v>
      </c>
      <c r="BP31" s="128" t="s">
        <v>284</v>
      </c>
      <c r="BQ31" s="128" t="s">
        <v>285</v>
      </c>
      <c r="BR31" s="128" t="s">
        <v>282</v>
      </c>
      <c r="BS31" s="128" t="s">
        <v>284</v>
      </c>
      <c r="BT31" s="128" t="s">
        <v>289</v>
      </c>
      <c r="BU31" s="128" t="s">
        <v>289</v>
      </c>
      <c r="BV31" s="128" t="s">
        <v>285</v>
      </c>
      <c r="BW31" s="131" t="s">
        <v>281</v>
      </c>
      <c r="BX31" s="130" t="s">
        <v>302</v>
      </c>
      <c r="BY31" s="381"/>
    </row>
    <row r="32" spans="1:77" s="6" customFormat="1" ht="16.5">
      <c r="A32" s="15" t="s">
        <v>37</v>
      </c>
      <c r="B32" s="146" t="s">
        <v>313</v>
      </c>
      <c r="C32" s="31">
        <v>2634</v>
      </c>
      <c r="D32" s="32">
        <v>269</v>
      </c>
      <c r="E32" s="40" t="s">
        <v>290</v>
      </c>
      <c r="F32" s="40" t="s">
        <v>290</v>
      </c>
      <c r="G32" s="33">
        <v>303</v>
      </c>
      <c r="H32" s="42" t="s">
        <v>300</v>
      </c>
      <c r="I32" s="35">
        <v>0</v>
      </c>
      <c r="J32" s="35">
        <v>0</v>
      </c>
      <c r="K32" s="35">
        <v>0</v>
      </c>
      <c r="L32" s="35">
        <v>0</v>
      </c>
      <c r="M32" s="35">
        <v>2</v>
      </c>
      <c r="N32" s="35">
        <v>1</v>
      </c>
      <c r="O32" s="35">
        <v>0</v>
      </c>
      <c r="P32" s="35">
        <v>0</v>
      </c>
      <c r="Q32" s="35">
        <v>0</v>
      </c>
      <c r="R32" s="36">
        <v>0</v>
      </c>
      <c r="S32" s="37">
        <v>25193</v>
      </c>
      <c r="T32" s="33">
        <v>11406</v>
      </c>
      <c r="U32" s="33">
        <v>22716</v>
      </c>
      <c r="V32" s="33">
        <v>518</v>
      </c>
      <c r="W32" s="33">
        <v>327</v>
      </c>
      <c r="X32" s="33">
        <v>276</v>
      </c>
      <c r="Y32" s="33">
        <v>1053</v>
      </c>
      <c r="Z32" s="50">
        <f t="shared" si="0"/>
        <v>610</v>
      </c>
      <c r="AA32" s="129">
        <v>219</v>
      </c>
      <c r="AB32" s="129">
        <v>0</v>
      </c>
      <c r="AC32" s="129">
        <v>391</v>
      </c>
      <c r="AD32" s="129">
        <v>0</v>
      </c>
      <c r="AE32" s="129">
        <v>0</v>
      </c>
      <c r="AF32" s="129">
        <v>0</v>
      </c>
      <c r="AG32" s="129">
        <v>0</v>
      </c>
      <c r="AH32" s="129">
        <v>0</v>
      </c>
      <c r="AI32" s="129">
        <v>0</v>
      </c>
      <c r="AJ32" s="33">
        <v>5</v>
      </c>
      <c r="AK32" s="33">
        <v>5</v>
      </c>
      <c r="AL32" s="33">
        <v>2</v>
      </c>
      <c r="AM32" s="34">
        <v>2</v>
      </c>
      <c r="AN32" s="37">
        <v>3983</v>
      </c>
      <c r="AO32" s="33">
        <v>1372</v>
      </c>
      <c r="AP32" s="33">
        <v>137</v>
      </c>
      <c r="AQ32" s="33">
        <v>50</v>
      </c>
      <c r="AR32" s="33">
        <v>3534</v>
      </c>
      <c r="AS32" s="347">
        <v>1749</v>
      </c>
      <c r="AT32" s="347" t="s">
        <v>290</v>
      </c>
      <c r="AU32" s="347">
        <v>3534</v>
      </c>
      <c r="AV32" s="33">
        <v>3</v>
      </c>
      <c r="AW32" s="33">
        <v>497</v>
      </c>
      <c r="AX32" s="33">
        <f t="shared" si="1"/>
        <v>4031</v>
      </c>
      <c r="AY32" s="53">
        <f t="shared" si="2"/>
        <v>1.5303720577069095</v>
      </c>
      <c r="AZ32" s="347">
        <v>1</v>
      </c>
      <c r="BA32" s="33">
        <v>0</v>
      </c>
      <c r="BB32" s="129">
        <v>0</v>
      </c>
      <c r="BC32" s="33">
        <v>0</v>
      </c>
      <c r="BD32" s="129">
        <v>0</v>
      </c>
      <c r="BE32" s="347" t="s">
        <v>459</v>
      </c>
      <c r="BF32" s="348" t="s">
        <v>460</v>
      </c>
      <c r="BG32" s="363">
        <v>10722</v>
      </c>
      <c r="BH32" s="371">
        <v>794</v>
      </c>
      <c r="BI32" s="371">
        <v>696</v>
      </c>
      <c r="BJ32" s="33">
        <v>12588</v>
      </c>
      <c r="BK32" s="33">
        <v>770</v>
      </c>
      <c r="BL32" s="34">
        <v>701</v>
      </c>
      <c r="BM32" s="127" t="s">
        <v>285</v>
      </c>
      <c r="BN32" s="128" t="s">
        <v>284</v>
      </c>
      <c r="BO32" s="128" t="s">
        <v>285</v>
      </c>
      <c r="BP32" s="128" t="s">
        <v>285</v>
      </c>
      <c r="BQ32" s="128" t="s">
        <v>285</v>
      </c>
      <c r="BR32" s="128" t="s">
        <v>282</v>
      </c>
      <c r="BS32" s="128" t="s">
        <v>285</v>
      </c>
      <c r="BT32" s="128" t="s">
        <v>104</v>
      </c>
      <c r="BU32" s="128" t="s">
        <v>104</v>
      </c>
      <c r="BV32" s="128" t="s">
        <v>285</v>
      </c>
      <c r="BW32" s="131" t="s">
        <v>281</v>
      </c>
      <c r="BX32" s="130" t="s">
        <v>318</v>
      </c>
      <c r="BY32" s="381"/>
    </row>
    <row r="33" spans="1:77" s="6" customFormat="1" ht="16.5">
      <c r="A33" s="15" t="s">
        <v>109</v>
      </c>
      <c r="B33" s="146" t="s">
        <v>313</v>
      </c>
      <c r="C33" s="31">
        <v>12223</v>
      </c>
      <c r="D33" s="32">
        <v>893</v>
      </c>
      <c r="E33" s="40" t="s">
        <v>290</v>
      </c>
      <c r="F33" s="40" t="s">
        <v>290</v>
      </c>
      <c r="G33" s="33">
        <v>297</v>
      </c>
      <c r="H33" s="42" t="s">
        <v>283</v>
      </c>
      <c r="I33" s="35">
        <v>1</v>
      </c>
      <c r="J33" s="35">
        <v>0</v>
      </c>
      <c r="K33" s="35">
        <v>1</v>
      </c>
      <c r="L33" s="35">
        <v>0</v>
      </c>
      <c r="M33" s="35">
        <v>4</v>
      </c>
      <c r="N33" s="35">
        <v>1</v>
      </c>
      <c r="O33" s="35">
        <v>0</v>
      </c>
      <c r="P33" s="35">
        <v>0</v>
      </c>
      <c r="Q33" s="35">
        <v>0</v>
      </c>
      <c r="R33" s="36">
        <v>0</v>
      </c>
      <c r="S33" s="37">
        <v>46888</v>
      </c>
      <c r="T33" s="33">
        <v>13602</v>
      </c>
      <c r="U33" s="33">
        <v>44574</v>
      </c>
      <c r="V33" s="33">
        <v>1203</v>
      </c>
      <c r="W33" s="33">
        <v>895</v>
      </c>
      <c r="X33" s="33">
        <v>341</v>
      </c>
      <c r="Y33" s="33">
        <v>219</v>
      </c>
      <c r="Z33" s="50">
        <f t="shared" si="0"/>
        <v>301</v>
      </c>
      <c r="AA33" s="129">
        <v>0</v>
      </c>
      <c r="AB33" s="129">
        <v>0</v>
      </c>
      <c r="AC33" s="129">
        <v>116</v>
      </c>
      <c r="AD33" s="129">
        <v>0</v>
      </c>
      <c r="AE33" s="129">
        <v>0</v>
      </c>
      <c r="AF33" s="129">
        <v>185</v>
      </c>
      <c r="AG33" s="129">
        <v>0</v>
      </c>
      <c r="AH33" s="129">
        <v>0</v>
      </c>
      <c r="AI33" s="129">
        <v>0</v>
      </c>
      <c r="AJ33" s="33">
        <v>19</v>
      </c>
      <c r="AK33" s="33">
        <v>19</v>
      </c>
      <c r="AL33" s="33">
        <v>5</v>
      </c>
      <c r="AM33" s="34">
        <v>5</v>
      </c>
      <c r="AN33" s="37">
        <v>19383</v>
      </c>
      <c r="AO33" s="33">
        <v>5638</v>
      </c>
      <c r="AP33" s="33">
        <v>5098</v>
      </c>
      <c r="AQ33" s="33">
        <v>588</v>
      </c>
      <c r="AR33" s="33">
        <v>24822</v>
      </c>
      <c r="AS33" s="347">
        <v>5201</v>
      </c>
      <c r="AT33" s="347" t="s">
        <v>290</v>
      </c>
      <c r="AU33" s="347">
        <v>21819</v>
      </c>
      <c r="AV33" s="33">
        <v>11</v>
      </c>
      <c r="AW33" s="33">
        <v>1049</v>
      </c>
      <c r="AX33" s="33">
        <f t="shared" si="1"/>
        <v>25871</v>
      </c>
      <c r="AY33" s="53">
        <f t="shared" si="2"/>
        <v>2.1165834901415366</v>
      </c>
      <c r="AZ33" s="33">
        <v>128</v>
      </c>
      <c r="BA33" s="33">
        <v>29</v>
      </c>
      <c r="BB33" s="129">
        <v>29</v>
      </c>
      <c r="BC33" s="33">
        <v>8</v>
      </c>
      <c r="BD33" s="129">
        <v>8</v>
      </c>
      <c r="BE33" s="33">
        <v>205</v>
      </c>
      <c r="BF33" s="348" t="s">
        <v>460</v>
      </c>
      <c r="BG33" s="37">
        <v>22924</v>
      </c>
      <c r="BH33" s="33">
        <v>1844</v>
      </c>
      <c r="BI33" s="33">
        <v>1672</v>
      </c>
      <c r="BJ33" s="33">
        <v>26625</v>
      </c>
      <c r="BK33" s="33">
        <v>2160</v>
      </c>
      <c r="BL33" s="34">
        <v>1734</v>
      </c>
      <c r="BM33" s="127" t="s">
        <v>285</v>
      </c>
      <c r="BN33" s="128" t="s">
        <v>284</v>
      </c>
      <c r="BO33" s="128" t="s">
        <v>284</v>
      </c>
      <c r="BP33" s="128" t="s">
        <v>284</v>
      </c>
      <c r="BQ33" s="128" t="s">
        <v>285</v>
      </c>
      <c r="BR33" s="128" t="s">
        <v>282</v>
      </c>
      <c r="BS33" s="128" t="s">
        <v>284</v>
      </c>
      <c r="BT33" s="128" t="s">
        <v>412</v>
      </c>
      <c r="BU33" s="128" t="s">
        <v>288</v>
      </c>
      <c r="BV33" s="128" t="s">
        <v>285</v>
      </c>
      <c r="BW33" s="131" t="s">
        <v>281</v>
      </c>
      <c r="BX33" s="130" t="s">
        <v>447</v>
      </c>
      <c r="BY33" s="381"/>
    </row>
    <row r="34" spans="1:77" s="6" customFormat="1" ht="16.5">
      <c r="A34" s="15" t="s">
        <v>34</v>
      </c>
      <c r="B34" s="146" t="s">
        <v>313</v>
      </c>
      <c r="C34" s="31">
        <v>17138</v>
      </c>
      <c r="D34" s="32">
        <v>328</v>
      </c>
      <c r="E34" s="40" t="s">
        <v>290</v>
      </c>
      <c r="F34" s="40" t="s">
        <v>290</v>
      </c>
      <c r="G34" s="33">
        <v>288</v>
      </c>
      <c r="H34" s="42" t="s">
        <v>283</v>
      </c>
      <c r="I34" s="35">
        <v>0</v>
      </c>
      <c r="J34" s="35">
        <v>0</v>
      </c>
      <c r="K34" s="35">
        <v>3</v>
      </c>
      <c r="L34" s="35">
        <v>0</v>
      </c>
      <c r="M34" s="35">
        <v>5</v>
      </c>
      <c r="N34" s="35">
        <v>5</v>
      </c>
      <c r="O34" s="35">
        <v>0</v>
      </c>
      <c r="P34" s="35">
        <v>0</v>
      </c>
      <c r="Q34" s="35">
        <v>0</v>
      </c>
      <c r="R34" s="36">
        <v>0</v>
      </c>
      <c r="S34" s="37">
        <v>60023</v>
      </c>
      <c r="T34" s="33">
        <v>22153</v>
      </c>
      <c r="U34" s="33">
        <v>37091</v>
      </c>
      <c r="V34" s="33">
        <v>2807</v>
      </c>
      <c r="W34" s="33">
        <v>1951</v>
      </c>
      <c r="X34" s="33">
        <v>949</v>
      </c>
      <c r="Y34" s="33">
        <v>9</v>
      </c>
      <c r="Z34" s="50">
        <f t="shared" si="0"/>
        <v>745</v>
      </c>
      <c r="AA34" s="129">
        <v>0</v>
      </c>
      <c r="AB34" s="129">
        <v>0</v>
      </c>
      <c r="AC34" s="129">
        <v>279</v>
      </c>
      <c r="AD34" s="129">
        <v>0</v>
      </c>
      <c r="AE34" s="129">
        <v>0</v>
      </c>
      <c r="AF34" s="129">
        <v>466</v>
      </c>
      <c r="AG34" s="129">
        <v>0</v>
      </c>
      <c r="AH34" s="129">
        <v>0</v>
      </c>
      <c r="AI34" s="129">
        <v>0</v>
      </c>
      <c r="AJ34" s="33">
        <v>39</v>
      </c>
      <c r="AK34" s="33">
        <v>38</v>
      </c>
      <c r="AL34" s="33">
        <v>8</v>
      </c>
      <c r="AM34" s="34">
        <v>8</v>
      </c>
      <c r="AN34" s="37">
        <v>22965</v>
      </c>
      <c r="AO34" s="33">
        <v>3441</v>
      </c>
      <c r="AP34" s="33">
        <v>1364</v>
      </c>
      <c r="AQ34" s="33">
        <v>336</v>
      </c>
      <c r="AR34" s="33">
        <v>39162</v>
      </c>
      <c r="AS34" s="33">
        <v>15732</v>
      </c>
      <c r="AT34" s="347" t="s">
        <v>290</v>
      </c>
      <c r="AU34" s="33">
        <v>33552</v>
      </c>
      <c r="AV34" s="33">
        <v>3</v>
      </c>
      <c r="AW34" s="33">
        <v>112</v>
      </c>
      <c r="AX34" s="33">
        <f t="shared" si="1"/>
        <v>39274</v>
      </c>
      <c r="AY34" s="53">
        <f t="shared" si="2"/>
        <v>2.2916326292449529</v>
      </c>
      <c r="AZ34" s="33">
        <v>1630</v>
      </c>
      <c r="BA34" s="33">
        <v>87</v>
      </c>
      <c r="BB34" s="129">
        <v>41</v>
      </c>
      <c r="BC34" s="33">
        <v>26</v>
      </c>
      <c r="BD34" s="129">
        <v>12</v>
      </c>
      <c r="BE34" s="33">
        <v>279</v>
      </c>
      <c r="BF34" s="34">
        <v>540</v>
      </c>
      <c r="BG34" s="37">
        <v>11073</v>
      </c>
      <c r="BH34" s="33">
        <v>5420</v>
      </c>
      <c r="BI34" s="33">
        <v>3035</v>
      </c>
      <c r="BJ34" s="33">
        <v>9046</v>
      </c>
      <c r="BK34" s="33">
        <v>4474</v>
      </c>
      <c r="BL34" s="34">
        <v>2080</v>
      </c>
      <c r="BM34" s="127" t="s">
        <v>284</v>
      </c>
      <c r="BN34" s="128" t="s">
        <v>284</v>
      </c>
      <c r="BO34" s="128" t="s">
        <v>284</v>
      </c>
      <c r="BP34" s="128" t="s">
        <v>284</v>
      </c>
      <c r="BQ34" s="128" t="s">
        <v>285</v>
      </c>
      <c r="BR34" s="128" t="s">
        <v>282</v>
      </c>
      <c r="BS34" s="128" t="s">
        <v>285</v>
      </c>
      <c r="BT34" s="128" t="s">
        <v>9</v>
      </c>
      <c r="BU34" s="128" t="s">
        <v>296</v>
      </c>
      <c r="BV34" s="128" t="s">
        <v>285</v>
      </c>
      <c r="BW34" s="131" t="s">
        <v>281</v>
      </c>
      <c r="BX34" s="136" t="s">
        <v>316</v>
      </c>
      <c r="BY34" s="381"/>
    </row>
    <row r="35" spans="1:77" s="6" customFormat="1" ht="16.5">
      <c r="A35" s="15" t="s">
        <v>33</v>
      </c>
      <c r="B35" s="146" t="s">
        <v>313</v>
      </c>
      <c r="C35" s="31">
        <v>12654</v>
      </c>
      <c r="D35" s="32">
        <v>600</v>
      </c>
      <c r="E35" s="40" t="s">
        <v>290</v>
      </c>
      <c r="F35" s="40" t="s">
        <v>290</v>
      </c>
      <c r="G35" s="33">
        <v>283</v>
      </c>
      <c r="H35" s="42" t="s">
        <v>283</v>
      </c>
      <c r="I35" s="35">
        <v>1</v>
      </c>
      <c r="J35" s="35">
        <v>1</v>
      </c>
      <c r="K35" s="35">
        <v>5</v>
      </c>
      <c r="L35" s="35">
        <v>1</v>
      </c>
      <c r="M35" s="35">
        <v>3</v>
      </c>
      <c r="N35" s="35">
        <v>2</v>
      </c>
      <c r="O35" s="35">
        <v>0</v>
      </c>
      <c r="P35" s="35">
        <v>0</v>
      </c>
      <c r="Q35" s="35">
        <v>0</v>
      </c>
      <c r="R35" s="36">
        <v>0</v>
      </c>
      <c r="S35" s="37">
        <v>88627</v>
      </c>
      <c r="T35" s="33">
        <v>27131</v>
      </c>
      <c r="U35" s="33">
        <v>65743</v>
      </c>
      <c r="V35" s="33">
        <v>2467</v>
      </c>
      <c r="W35" s="33">
        <v>2286</v>
      </c>
      <c r="X35" s="33">
        <v>742</v>
      </c>
      <c r="Y35" s="33">
        <v>1701</v>
      </c>
      <c r="Z35" s="50">
        <f t="shared" si="0"/>
        <v>1105</v>
      </c>
      <c r="AA35" s="129">
        <v>161</v>
      </c>
      <c r="AB35" s="129">
        <v>0</v>
      </c>
      <c r="AC35" s="129">
        <v>578</v>
      </c>
      <c r="AD35" s="129">
        <v>0</v>
      </c>
      <c r="AE35" s="129">
        <v>0</v>
      </c>
      <c r="AF35" s="129">
        <v>366</v>
      </c>
      <c r="AG35" s="129">
        <v>0</v>
      </c>
      <c r="AH35" s="129">
        <v>0</v>
      </c>
      <c r="AI35" s="129">
        <v>0</v>
      </c>
      <c r="AJ35" s="33">
        <v>49</v>
      </c>
      <c r="AK35" s="33">
        <v>43</v>
      </c>
      <c r="AL35" s="33">
        <v>7</v>
      </c>
      <c r="AM35" s="34">
        <v>6</v>
      </c>
      <c r="AN35" s="37">
        <v>27830</v>
      </c>
      <c r="AO35" s="33">
        <v>9643</v>
      </c>
      <c r="AP35" s="33">
        <v>976</v>
      </c>
      <c r="AQ35" s="33">
        <v>547</v>
      </c>
      <c r="AR35" s="33">
        <v>29668</v>
      </c>
      <c r="AS35" s="33">
        <v>9618</v>
      </c>
      <c r="AT35" s="347" t="s">
        <v>290</v>
      </c>
      <c r="AU35" s="33">
        <v>28437</v>
      </c>
      <c r="AV35" s="33">
        <v>20</v>
      </c>
      <c r="AW35" s="33">
        <v>1416</v>
      </c>
      <c r="AX35" s="33">
        <f t="shared" si="1"/>
        <v>31084</v>
      </c>
      <c r="AY35" s="53">
        <f t="shared" si="2"/>
        <v>2.4564564564564564</v>
      </c>
      <c r="AZ35" s="33">
        <v>295</v>
      </c>
      <c r="BA35" s="33">
        <v>14</v>
      </c>
      <c r="BB35" s="129">
        <v>8</v>
      </c>
      <c r="BC35" s="33">
        <v>38</v>
      </c>
      <c r="BD35" s="129">
        <v>25</v>
      </c>
      <c r="BE35" s="33">
        <v>417</v>
      </c>
      <c r="BF35" s="34">
        <v>588</v>
      </c>
      <c r="BG35" s="37">
        <v>18662</v>
      </c>
      <c r="BH35" s="33">
        <v>4773</v>
      </c>
      <c r="BI35" s="33">
        <v>3999</v>
      </c>
      <c r="BJ35" s="33">
        <v>21794</v>
      </c>
      <c r="BK35" s="33">
        <v>4693</v>
      </c>
      <c r="BL35" s="34">
        <v>4000</v>
      </c>
      <c r="BM35" s="127" t="s">
        <v>285</v>
      </c>
      <c r="BN35" s="128" t="s">
        <v>284</v>
      </c>
      <c r="BO35" s="128" t="s">
        <v>284</v>
      </c>
      <c r="BP35" s="128" t="s">
        <v>285</v>
      </c>
      <c r="BQ35" s="128" t="s">
        <v>285</v>
      </c>
      <c r="BR35" s="128" t="s">
        <v>282</v>
      </c>
      <c r="BS35" s="128" t="s">
        <v>285</v>
      </c>
      <c r="BT35" s="128" t="s">
        <v>297</v>
      </c>
      <c r="BU35" s="128" t="s">
        <v>297</v>
      </c>
      <c r="BV35" s="128" t="s">
        <v>285</v>
      </c>
      <c r="BW35" s="131" t="s">
        <v>281</v>
      </c>
      <c r="BX35" s="130" t="s">
        <v>317</v>
      </c>
      <c r="BY35" s="381"/>
    </row>
    <row r="36" spans="1:77" s="6" customFormat="1" ht="126">
      <c r="A36" s="15" t="s">
        <v>45</v>
      </c>
      <c r="B36" s="146" t="s">
        <v>313</v>
      </c>
      <c r="C36" s="31">
        <v>7412</v>
      </c>
      <c r="D36" s="32">
        <v>1542</v>
      </c>
      <c r="E36" s="40" t="s">
        <v>290</v>
      </c>
      <c r="F36" s="40" t="s">
        <v>290</v>
      </c>
      <c r="G36" s="33">
        <v>271</v>
      </c>
      <c r="H36" s="42" t="s">
        <v>300</v>
      </c>
      <c r="I36" s="35">
        <v>2</v>
      </c>
      <c r="J36" s="35">
        <v>2</v>
      </c>
      <c r="K36" s="35">
        <v>0</v>
      </c>
      <c r="L36" s="35">
        <v>0</v>
      </c>
      <c r="M36" s="35">
        <v>3</v>
      </c>
      <c r="N36" s="35">
        <v>1</v>
      </c>
      <c r="O36" s="35">
        <v>0</v>
      </c>
      <c r="P36" s="35">
        <v>0</v>
      </c>
      <c r="Q36" s="35">
        <v>0</v>
      </c>
      <c r="R36" s="36">
        <v>0</v>
      </c>
      <c r="S36" s="37">
        <v>83061</v>
      </c>
      <c r="T36" s="33">
        <v>22523</v>
      </c>
      <c r="U36" s="33">
        <v>41775</v>
      </c>
      <c r="V36" s="33">
        <v>1647</v>
      </c>
      <c r="W36" s="33">
        <v>1541</v>
      </c>
      <c r="X36" s="33">
        <v>579</v>
      </c>
      <c r="Y36" s="33">
        <v>2737</v>
      </c>
      <c r="Z36" s="50">
        <f t="shared" si="0"/>
        <v>5171</v>
      </c>
      <c r="AA36" s="129">
        <v>194</v>
      </c>
      <c r="AB36" s="129">
        <v>0</v>
      </c>
      <c r="AC36" s="129">
        <v>654</v>
      </c>
      <c r="AD36" s="129">
        <v>0</v>
      </c>
      <c r="AE36" s="129">
        <v>0</v>
      </c>
      <c r="AF36" s="129">
        <v>3808</v>
      </c>
      <c r="AG36" s="129">
        <v>0</v>
      </c>
      <c r="AH36" s="129">
        <v>515</v>
      </c>
      <c r="AI36" s="129">
        <v>0</v>
      </c>
      <c r="AJ36" s="33">
        <v>53</v>
      </c>
      <c r="AK36" s="33">
        <v>49</v>
      </c>
      <c r="AL36" s="33">
        <v>10</v>
      </c>
      <c r="AM36" s="34">
        <v>10</v>
      </c>
      <c r="AN36" s="37">
        <v>21144</v>
      </c>
      <c r="AO36" s="33">
        <v>12690</v>
      </c>
      <c r="AP36" s="33">
        <v>6967</v>
      </c>
      <c r="AQ36" s="33">
        <v>595</v>
      </c>
      <c r="AR36" s="33">
        <v>38617</v>
      </c>
      <c r="AS36" s="33">
        <v>11301</v>
      </c>
      <c r="AT36" s="347" t="s">
        <v>290</v>
      </c>
      <c r="AU36" s="33">
        <v>27944</v>
      </c>
      <c r="AV36" s="33">
        <v>148</v>
      </c>
      <c r="AW36" s="33">
        <v>14830</v>
      </c>
      <c r="AX36" s="33">
        <f t="shared" si="1"/>
        <v>53447</v>
      </c>
      <c r="AY36" s="53">
        <f t="shared" si="2"/>
        <v>7.2108742579600644</v>
      </c>
      <c r="AZ36" s="33">
        <v>975</v>
      </c>
      <c r="BA36" s="33">
        <v>121</v>
      </c>
      <c r="BB36" s="129">
        <v>55</v>
      </c>
      <c r="BC36" s="33">
        <v>65</v>
      </c>
      <c r="BD36" s="129">
        <v>49</v>
      </c>
      <c r="BE36" s="33">
        <v>172</v>
      </c>
      <c r="BF36" s="34">
        <v>1061</v>
      </c>
      <c r="BG36" s="37">
        <v>27876</v>
      </c>
      <c r="BH36" s="33">
        <v>4975</v>
      </c>
      <c r="BI36" s="33">
        <v>3751</v>
      </c>
      <c r="BJ36" s="33">
        <v>32166</v>
      </c>
      <c r="BK36" s="33">
        <v>5014</v>
      </c>
      <c r="BL36" s="34">
        <v>3459</v>
      </c>
      <c r="BM36" s="127" t="s">
        <v>285</v>
      </c>
      <c r="BN36" s="128" t="s">
        <v>284</v>
      </c>
      <c r="BO36" s="128" t="s">
        <v>284</v>
      </c>
      <c r="BP36" s="128" t="s">
        <v>284</v>
      </c>
      <c r="BQ36" s="128" t="s">
        <v>285</v>
      </c>
      <c r="BR36" s="128" t="s">
        <v>282</v>
      </c>
      <c r="BS36" s="128" t="s">
        <v>284</v>
      </c>
      <c r="BT36" s="128" t="s">
        <v>8</v>
      </c>
      <c r="BU36" s="128" t="s">
        <v>8</v>
      </c>
      <c r="BV36" s="128" t="s">
        <v>285</v>
      </c>
      <c r="BW36" s="131" t="s">
        <v>281</v>
      </c>
      <c r="BX36" s="130" t="s">
        <v>305</v>
      </c>
      <c r="BY36" s="381" t="s">
        <v>448</v>
      </c>
    </row>
    <row r="37" spans="1:77" s="6" customFormat="1" ht="31.5">
      <c r="A37" s="15" t="s">
        <v>43</v>
      </c>
      <c r="B37" s="146" t="s">
        <v>313</v>
      </c>
      <c r="C37" s="373" t="s">
        <v>330</v>
      </c>
      <c r="D37" s="32">
        <v>1625</v>
      </c>
      <c r="E37" s="33">
        <v>1</v>
      </c>
      <c r="F37" s="33">
        <v>19</v>
      </c>
      <c r="G37" s="33">
        <v>270</v>
      </c>
      <c r="H37" s="42" t="s">
        <v>303</v>
      </c>
      <c r="I37" s="35">
        <v>2</v>
      </c>
      <c r="J37" s="35">
        <v>2</v>
      </c>
      <c r="K37" s="35">
        <v>0</v>
      </c>
      <c r="L37" s="35">
        <v>0</v>
      </c>
      <c r="M37" s="35">
        <v>6</v>
      </c>
      <c r="N37" s="35">
        <v>2</v>
      </c>
      <c r="O37" s="35">
        <v>0</v>
      </c>
      <c r="P37" s="35">
        <v>0</v>
      </c>
      <c r="Q37" s="35">
        <v>0</v>
      </c>
      <c r="R37" s="36">
        <v>0</v>
      </c>
      <c r="S37" s="37">
        <v>100229</v>
      </c>
      <c r="T37" s="33">
        <v>21769</v>
      </c>
      <c r="U37" s="33">
        <v>80012</v>
      </c>
      <c r="V37" s="33">
        <v>3105</v>
      </c>
      <c r="W37" s="33">
        <v>3074</v>
      </c>
      <c r="X37" s="33">
        <v>650</v>
      </c>
      <c r="Y37" s="33">
        <v>1277</v>
      </c>
      <c r="Z37" s="50">
        <f t="shared" si="0"/>
        <v>3795</v>
      </c>
      <c r="AA37" s="129">
        <v>0</v>
      </c>
      <c r="AB37" s="129">
        <v>0</v>
      </c>
      <c r="AC37" s="129">
        <v>1948</v>
      </c>
      <c r="AD37" s="129">
        <v>0</v>
      </c>
      <c r="AE37" s="129">
        <v>0</v>
      </c>
      <c r="AF37" s="129">
        <v>1847</v>
      </c>
      <c r="AG37" s="129">
        <v>0</v>
      </c>
      <c r="AH37" s="129">
        <v>0</v>
      </c>
      <c r="AI37" s="129">
        <v>0</v>
      </c>
      <c r="AJ37" s="33">
        <v>100</v>
      </c>
      <c r="AK37" s="33">
        <v>94</v>
      </c>
      <c r="AL37" s="33">
        <v>9</v>
      </c>
      <c r="AM37" s="34">
        <v>9</v>
      </c>
      <c r="AN37" s="37">
        <v>19150</v>
      </c>
      <c r="AO37" s="33">
        <v>1998</v>
      </c>
      <c r="AP37" s="33">
        <v>739</v>
      </c>
      <c r="AQ37" s="33">
        <v>66</v>
      </c>
      <c r="AR37" s="33">
        <v>24019</v>
      </c>
      <c r="AS37" s="33">
        <v>4673</v>
      </c>
      <c r="AT37" s="33">
        <v>2483</v>
      </c>
      <c r="AU37" s="33">
        <v>11958</v>
      </c>
      <c r="AV37" s="33">
        <v>22</v>
      </c>
      <c r="AW37" s="33">
        <v>3526</v>
      </c>
      <c r="AX37" s="33">
        <f t="shared" si="1"/>
        <v>27545</v>
      </c>
      <c r="AY37" s="376" t="s">
        <v>325</v>
      </c>
      <c r="AZ37" s="33">
        <v>1689</v>
      </c>
      <c r="BA37" s="33">
        <v>371</v>
      </c>
      <c r="BB37" s="129">
        <v>261</v>
      </c>
      <c r="BC37" s="33">
        <v>50</v>
      </c>
      <c r="BD37" s="129">
        <v>45</v>
      </c>
      <c r="BE37" s="33">
        <v>817</v>
      </c>
      <c r="BF37" s="34">
        <v>284</v>
      </c>
      <c r="BG37" s="37">
        <v>43206</v>
      </c>
      <c r="BH37" s="33">
        <v>9999</v>
      </c>
      <c r="BI37" s="33">
        <v>9999</v>
      </c>
      <c r="BJ37" s="33">
        <v>46476</v>
      </c>
      <c r="BK37" s="33">
        <v>10000</v>
      </c>
      <c r="BL37" s="34">
        <v>10000</v>
      </c>
      <c r="BM37" s="127" t="s">
        <v>285</v>
      </c>
      <c r="BN37" s="128" t="s">
        <v>284</v>
      </c>
      <c r="BO37" s="128" t="s">
        <v>284</v>
      </c>
      <c r="BP37" s="128" t="s">
        <v>284</v>
      </c>
      <c r="BQ37" s="128" t="s">
        <v>285</v>
      </c>
      <c r="BR37" s="128" t="s">
        <v>282</v>
      </c>
      <c r="BS37" s="128" t="s">
        <v>284</v>
      </c>
      <c r="BT37" s="128" t="s">
        <v>325</v>
      </c>
      <c r="BU37" s="128" t="s">
        <v>325</v>
      </c>
      <c r="BV37" s="128" t="s">
        <v>285</v>
      </c>
      <c r="BW37" s="131" t="s">
        <v>281</v>
      </c>
      <c r="BX37" s="130" t="s">
        <v>318</v>
      </c>
      <c r="BY37" s="381" t="s">
        <v>449</v>
      </c>
    </row>
    <row r="38" spans="1:77" s="6" customFormat="1" ht="69.75" customHeight="1">
      <c r="A38" s="15" t="s">
        <v>44</v>
      </c>
      <c r="B38" s="146" t="s">
        <v>313</v>
      </c>
      <c r="C38" s="373" t="s">
        <v>330</v>
      </c>
      <c r="D38" s="412" t="s">
        <v>427</v>
      </c>
      <c r="E38" s="347" t="s">
        <v>325</v>
      </c>
      <c r="F38" s="347" t="s">
        <v>325</v>
      </c>
      <c r="G38" s="347" t="s">
        <v>325</v>
      </c>
      <c r="H38" s="42" t="s">
        <v>325</v>
      </c>
      <c r="I38" s="345" t="s">
        <v>325</v>
      </c>
      <c r="J38" s="345" t="s">
        <v>325</v>
      </c>
      <c r="K38" s="345" t="s">
        <v>325</v>
      </c>
      <c r="L38" s="345" t="s">
        <v>325</v>
      </c>
      <c r="M38" s="345" t="s">
        <v>325</v>
      </c>
      <c r="N38" s="345" t="s">
        <v>325</v>
      </c>
      <c r="O38" s="345" t="s">
        <v>325</v>
      </c>
      <c r="P38" s="345" t="s">
        <v>325</v>
      </c>
      <c r="Q38" s="345" t="s">
        <v>325</v>
      </c>
      <c r="R38" s="348" t="s">
        <v>325</v>
      </c>
      <c r="S38" s="347">
        <v>701</v>
      </c>
      <c r="T38" s="347">
        <v>59</v>
      </c>
      <c r="U38" s="345" t="s">
        <v>427</v>
      </c>
      <c r="V38" s="33">
        <v>271</v>
      </c>
      <c r="W38" s="33">
        <v>173</v>
      </c>
      <c r="X38" s="347">
        <v>48</v>
      </c>
      <c r="Y38" s="345" t="s">
        <v>325</v>
      </c>
      <c r="Z38" s="345" t="s">
        <v>326</v>
      </c>
      <c r="AA38" s="375" t="s">
        <v>325</v>
      </c>
      <c r="AB38" s="375" t="s">
        <v>325</v>
      </c>
      <c r="AC38" s="375" t="s">
        <v>325</v>
      </c>
      <c r="AD38" s="375" t="s">
        <v>325</v>
      </c>
      <c r="AE38" s="375" t="s">
        <v>325</v>
      </c>
      <c r="AF38" s="375" t="s">
        <v>325</v>
      </c>
      <c r="AG38" s="375" t="s">
        <v>325</v>
      </c>
      <c r="AH38" s="375" t="s">
        <v>325</v>
      </c>
      <c r="AI38" s="375" t="s">
        <v>325</v>
      </c>
      <c r="AJ38" s="345" t="s">
        <v>325</v>
      </c>
      <c r="AK38" s="345" t="s">
        <v>325</v>
      </c>
      <c r="AL38" s="345" t="s">
        <v>325</v>
      </c>
      <c r="AM38" s="348" t="s">
        <v>325</v>
      </c>
      <c r="AN38" s="345" t="s">
        <v>325</v>
      </c>
      <c r="AO38" s="345">
        <v>8</v>
      </c>
      <c r="AP38" s="345">
        <v>8</v>
      </c>
      <c r="AQ38" s="345">
        <v>0</v>
      </c>
      <c r="AR38" s="345">
        <v>31</v>
      </c>
      <c r="AS38" s="345" t="s">
        <v>325</v>
      </c>
      <c r="AT38" s="345" t="s">
        <v>325</v>
      </c>
      <c r="AU38" s="345">
        <v>31</v>
      </c>
      <c r="AV38" s="345" t="s">
        <v>460</v>
      </c>
      <c r="AW38" s="345" t="s">
        <v>325</v>
      </c>
      <c r="AX38" s="345" t="s">
        <v>325</v>
      </c>
      <c r="AY38" s="376" t="s">
        <v>327</v>
      </c>
      <c r="AZ38" s="345">
        <v>1</v>
      </c>
      <c r="BA38" s="33">
        <v>1</v>
      </c>
      <c r="BB38" s="129">
        <v>0</v>
      </c>
      <c r="BC38" s="33">
        <v>1</v>
      </c>
      <c r="BD38" s="129">
        <v>0</v>
      </c>
      <c r="BE38" s="347">
        <v>0</v>
      </c>
      <c r="BF38" s="34">
        <v>2</v>
      </c>
      <c r="BG38" s="37">
        <v>384</v>
      </c>
      <c r="BH38" s="33">
        <v>297</v>
      </c>
      <c r="BI38" s="33">
        <v>297</v>
      </c>
      <c r="BJ38" s="33">
        <v>3955</v>
      </c>
      <c r="BK38" s="33">
        <v>1151</v>
      </c>
      <c r="BL38" s="34">
        <v>990</v>
      </c>
      <c r="BM38" s="127" t="s">
        <v>327</v>
      </c>
      <c r="BN38" s="137" t="s">
        <v>327</v>
      </c>
      <c r="BO38" s="137" t="s">
        <v>327</v>
      </c>
      <c r="BP38" s="137" t="s">
        <v>327</v>
      </c>
      <c r="BQ38" s="137" t="s">
        <v>327</v>
      </c>
      <c r="BR38" s="128" t="s">
        <v>282</v>
      </c>
      <c r="BS38" s="128" t="s">
        <v>284</v>
      </c>
      <c r="BT38" s="137" t="s">
        <v>319</v>
      </c>
      <c r="BU38" s="137" t="s">
        <v>320</v>
      </c>
      <c r="BV38" s="128" t="s">
        <v>281</v>
      </c>
      <c r="BW38" s="131" t="s">
        <v>281</v>
      </c>
      <c r="BX38" s="130" t="s">
        <v>321</v>
      </c>
      <c r="BY38" s="381" t="s">
        <v>454</v>
      </c>
    </row>
    <row r="39" spans="1:77" s="6" customFormat="1" ht="16.5">
      <c r="A39" s="15" t="s">
        <v>5</v>
      </c>
      <c r="B39" s="146" t="s">
        <v>313</v>
      </c>
      <c r="C39" s="373" t="s">
        <v>330</v>
      </c>
      <c r="D39" s="32">
        <v>383</v>
      </c>
      <c r="E39" s="347" t="s">
        <v>290</v>
      </c>
      <c r="F39" s="347" t="s">
        <v>290</v>
      </c>
      <c r="G39" s="347">
        <v>259</v>
      </c>
      <c r="H39" s="42" t="s">
        <v>300</v>
      </c>
      <c r="I39" s="35">
        <v>0</v>
      </c>
      <c r="J39" s="35">
        <v>0</v>
      </c>
      <c r="K39" s="35">
        <v>2</v>
      </c>
      <c r="L39" s="35">
        <v>0</v>
      </c>
      <c r="M39" s="35">
        <v>0</v>
      </c>
      <c r="N39" s="35">
        <v>0</v>
      </c>
      <c r="O39" s="35">
        <v>4</v>
      </c>
      <c r="P39" s="35">
        <v>0</v>
      </c>
      <c r="Q39" s="35">
        <v>0</v>
      </c>
      <c r="R39" s="36">
        <v>0</v>
      </c>
      <c r="S39" s="37">
        <v>35314</v>
      </c>
      <c r="T39" s="33">
        <v>7601</v>
      </c>
      <c r="U39" s="33">
        <v>1328</v>
      </c>
      <c r="V39" s="33">
        <v>2868</v>
      </c>
      <c r="W39" s="33">
        <v>2478</v>
      </c>
      <c r="X39" s="33">
        <v>822</v>
      </c>
      <c r="Y39" s="33">
        <v>0</v>
      </c>
      <c r="Z39" s="50">
        <f t="shared" si="0"/>
        <v>1847</v>
      </c>
      <c r="AA39" s="129">
        <v>0</v>
      </c>
      <c r="AB39" s="129">
        <v>0</v>
      </c>
      <c r="AC39" s="129">
        <v>679</v>
      </c>
      <c r="AD39" s="129">
        <v>0</v>
      </c>
      <c r="AE39" s="129">
        <v>0</v>
      </c>
      <c r="AF39" s="129">
        <v>1168</v>
      </c>
      <c r="AG39" s="129">
        <v>0</v>
      </c>
      <c r="AH39" s="129">
        <v>0</v>
      </c>
      <c r="AI39" s="129">
        <v>0</v>
      </c>
      <c r="AJ39" s="33">
        <v>36</v>
      </c>
      <c r="AK39" s="33">
        <v>36</v>
      </c>
      <c r="AL39" s="33">
        <v>8</v>
      </c>
      <c r="AM39" s="34">
        <v>8</v>
      </c>
      <c r="AN39" s="33">
        <v>4646</v>
      </c>
      <c r="AO39" s="33">
        <v>788</v>
      </c>
      <c r="AP39" s="33">
        <v>446</v>
      </c>
      <c r="AQ39" s="33">
        <v>75</v>
      </c>
      <c r="AR39" s="33">
        <v>14368</v>
      </c>
      <c r="AS39" s="33">
        <v>3246</v>
      </c>
      <c r="AT39" s="347" t="s">
        <v>290</v>
      </c>
      <c r="AU39" s="33">
        <v>9418</v>
      </c>
      <c r="AV39" s="33">
        <v>9</v>
      </c>
      <c r="AW39" s="33">
        <v>730</v>
      </c>
      <c r="AX39" s="33">
        <f t="shared" si="1"/>
        <v>15098</v>
      </c>
      <c r="AY39" s="376" t="s">
        <v>325</v>
      </c>
      <c r="AZ39" s="33">
        <v>791</v>
      </c>
      <c r="BA39" s="33">
        <v>67</v>
      </c>
      <c r="BB39" s="129">
        <v>37</v>
      </c>
      <c r="BC39" s="33">
        <v>148</v>
      </c>
      <c r="BD39" s="129">
        <v>133</v>
      </c>
      <c r="BE39" s="143">
        <v>99</v>
      </c>
      <c r="BF39" s="144">
        <v>97</v>
      </c>
      <c r="BG39" s="37">
        <v>14230</v>
      </c>
      <c r="BH39" s="33">
        <v>11528</v>
      </c>
      <c r="BI39" s="33">
        <v>11528</v>
      </c>
      <c r="BJ39" s="33">
        <v>11729</v>
      </c>
      <c r="BK39" s="33">
        <v>7026</v>
      </c>
      <c r="BL39" s="34">
        <v>4629</v>
      </c>
      <c r="BM39" s="127" t="s">
        <v>284</v>
      </c>
      <c r="BN39" s="128" t="s">
        <v>284</v>
      </c>
      <c r="BO39" s="128" t="s">
        <v>284</v>
      </c>
      <c r="BP39" s="128" t="s">
        <v>284</v>
      </c>
      <c r="BQ39" s="128" t="s">
        <v>285</v>
      </c>
      <c r="BR39" s="128" t="s">
        <v>282</v>
      </c>
      <c r="BS39" s="128" t="s">
        <v>285</v>
      </c>
      <c r="BT39" s="128" t="s">
        <v>8</v>
      </c>
      <c r="BU39" s="128" t="s">
        <v>293</v>
      </c>
      <c r="BV39" s="128" t="s">
        <v>285</v>
      </c>
      <c r="BW39" s="131" t="s">
        <v>281</v>
      </c>
      <c r="BX39" s="130" t="s">
        <v>306</v>
      </c>
      <c r="BY39" s="381"/>
    </row>
    <row r="40" spans="1:77" ht="17.25" thickBot="1">
      <c r="A40" s="16" t="s">
        <v>3</v>
      </c>
      <c r="B40" s="147" t="s">
        <v>313</v>
      </c>
      <c r="C40" s="374" t="s">
        <v>184</v>
      </c>
      <c r="D40" s="43">
        <v>187</v>
      </c>
      <c r="E40" s="357" t="s">
        <v>290</v>
      </c>
      <c r="F40" s="357" t="s">
        <v>290</v>
      </c>
      <c r="G40" s="44">
        <v>204</v>
      </c>
      <c r="H40" s="170" t="s">
        <v>300</v>
      </c>
      <c r="I40" s="46">
        <v>2</v>
      </c>
      <c r="J40" s="46">
        <v>0</v>
      </c>
      <c r="K40" s="46">
        <v>0</v>
      </c>
      <c r="L40" s="46">
        <v>0</v>
      </c>
      <c r="M40" s="46">
        <v>0</v>
      </c>
      <c r="N40" s="46">
        <v>0</v>
      </c>
      <c r="O40" s="46">
        <v>0.6</v>
      </c>
      <c r="P40" s="46">
        <v>0</v>
      </c>
      <c r="Q40" s="46">
        <v>0</v>
      </c>
      <c r="R40" s="47">
        <v>0</v>
      </c>
      <c r="S40" s="48">
        <v>13584</v>
      </c>
      <c r="T40" s="44">
        <v>9484</v>
      </c>
      <c r="U40" s="44">
        <v>13584</v>
      </c>
      <c r="V40" s="44">
        <v>733</v>
      </c>
      <c r="W40" s="44">
        <v>702</v>
      </c>
      <c r="X40" s="44">
        <v>434</v>
      </c>
      <c r="Y40" s="44">
        <v>44</v>
      </c>
      <c r="Z40" s="51">
        <f t="shared" si="0"/>
        <v>0</v>
      </c>
      <c r="AA40" s="140">
        <v>0</v>
      </c>
      <c r="AB40" s="140">
        <v>0</v>
      </c>
      <c r="AC40" s="140">
        <v>0</v>
      </c>
      <c r="AD40" s="140">
        <v>0</v>
      </c>
      <c r="AE40" s="140">
        <v>0</v>
      </c>
      <c r="AF40" s="140">
        <v>0</v>
      </c>
      <c r="AG40" s="140">
        <v>0</v>
      </c>
      <c r="AH40" s="140">
        <v>0</v>
      </c>
      <c r="AI40" s="140">
        <v>0</v>
      </c>
      <c r="AJ40" s="44">
        <v>20</v>
      </c>
      <c r="AK40" s="44">
        <v>20</v>
      </c>
      <c r="AL40" s="44">
        <v>1</v>
      </c>
      <c r="AM40" s="45">
        <v>1</v>
      </c>
      <c r="AN40" s="48">
        <v>2172</v>
      </c>
      <c r="AO40" s="44">
        <v>320</v>
      </c>
      <c r="AP40" s="44">
        <v>320</v>
      </c>
      <c r="AQ40" s="44">
        <v>138</v>
      </c>
      <c r="AR40" s="44">
        <v>9375</v>
      </c>
      <c r="AS40" s="44">
        <v>4284</v>
      </c>
      <c r="AT40" s="357" t="s">
        <v>290</v>
      </c>
      <c r="AU40" s="357" t="s">
        <v>428</v>
      </c>
      <c r="AV40" s="44">
        <v>9</v>
      </c>
      <c r="AW40" s="44">
        <v>1287</v>
      </c>
      <c r="AX40" s="44">
        <f t="shared" si="1"/>
        <v>10662</v>
      </c>
      <c r="AY40" s="357" t="s">
        <v>184</v>
      </c>
      <c r="AZ40" s="44">
        <v>13</v>
      </c>
      <c r="BA40" s="44">
        <v>0</v>
      </c>
      <c r="BB40" s="140">
        <v>0</v>
      </c>
      <c r="BC40" s="44">
        <v>0</v>
      </c>
      <c r="BD40" s="140">
        <v>0</v>
      </c>
      <c r="BE40" s="44">
        <v>0</v>
      </c>
      <c r="BF40" s="45">
        <v>1</v>
      </c>
      <c r="BG40" s="48">
        <v>2207</v>
      </c>
      <c r="BH40" s="44">
        <v>1203</v>
      </c>
      <c r="BI40" s="44">
        <v>969</v>
      </c>
      <c r="BJ40" s="44">
        <v>2651</v>
      </c>
      <c r="BK40" s="44">
        <v>1200</v>
      </c>
      <c r="BL40" s="45">
        <v>962</v>
      </c>
      <c r="BM40" s="138" t="s">
        <v>285</v>
      </c>
      <c r="BN40" s="139" t="s">
        <v>284</v>
      </c>
      <c r="BO40" s="139" t="s">
        <v>285</v>
      </c>
      <c r="BP40" s="139" t="s">
        <v>284</v>
      </c>
      <c r="BQ40" s="139" t="s">
        <v>285</v>
      </c>
      <c r="BR40" s="139" t="s">
        <v>322</v>
      </c>
      <c r="BS40" s="139" t="s">
        <v>413</v>
      </c>
      <c r="BT40" s="139" t="s">
        <v>413</v>
      </c>
      <c r="BU40" s="139" t="s">
        <v>413</v>
      </c>
      <c r="BV40" s="139" t="s">
        <v>285</v>
      </c>
      <c r="BW40" s="142" t="s">
        <v>322</v>
      </c>
      <c r="BX40" s="141" t="s">
        <v>323</v>
      </c>
      <c r="BY40" s="382"/>
    </row>
    <row r="41" spans="1:77">
      <c r="A41" s="4"/>
      <c r="B41" s="4"/>
      <c r="C41" s="5"/>
    </row>
    <row r="42" spans="1:77">
      <c r="A42" s="4"/>
      <c r="B42" s="4"/>
      <c r="C42" s="5"/>
    </row>
    <row r="43" spans="1:77">
      <c r="A43" s="4"/>
      <c r="B43" s="4"/>
      <c r="C43" s="5"/>
    </row>
    <row r="44" spans="1:77">
      <c r="A44" s="4"/>
      <c r="B44" s="4"/>
      <c r="C44" s="5"/>
    </row>
    <row r="45" spans="1:77">
      <c r="A45" s="4"/>
      <c r="B45" s="4"/>
      <c r="C45" s="5"/>
    </row>
    <row r="46" spans="1:77">
      <c r="A46" s="4"/>
      <c r="B46" s="4"/>
      <c r="C46" s="5"/>
    </row>
    <row r="47" spans="1:77">
      <c r="A47" s="4"/>
      <c r="B47" s="4"/>
      <c r="C47" s="5"/>
    </row>
    <row r="48" spans="1:77">
      <c r="A48" s="4"/>
      <c r="B48" s="4"/>
      <c r="C48" s="5"/>
    </row>
    <row r="49" spans="1:3">
      <c r="A49" s="4"/>
      <c r="B49" s="4"/>
      <c r="C49" s="5"/>
    </row>
    <row r="50" spans="1:3">
      <c r="A50" s="4"/>
      <c r="B50" s="4"/>
      <c r="C50" s="5"/>
    </row>
    <row r="51" spans="1:3">
      <c r="A51" s="4"/>
      <c r="B51" s="4"/>
      <c r="C51" s="5"/>
    </row>
    <row r="52" spans="1:3">
      <c r="A52" s="4"/>
      <c r="B52" s="4"/>
      <c r="C52" s="5"/>
    </row>
    <row r="53" spans="1:3">
      <c r="A53" s="4"/>
      <c r="B53" s="4"/>
      <c r="C53" s="5"/>
    </row>
    <row r="54" spans="1:3">
      <c r="A54" s="4"/>
      <c r="B54" s="4"/>
      <c r="C54" s="5"/>
    </row>
    <row r="55" spans="1:3">
      <c r="A55" s="4"/>
      <c r="B55" s="4"/>
      <c r="C55" s="5"/>
    </row>
    <row r="56" spans="1:3">
      <c r="A56" s="4"/>
      <c r="B56" s="4"/>
      <c r="C56" s="5"/>
    </row>
    <row r="57" spans="1:3">
      <c r="A57" s="4"/>
      <c r="B57" s="4"/>
      <c r="C57" s="5"/>
    </row>
    <row r="58" spans="1:3">
      <c r="A58" s="4"/>
      <c r="B58" s="4"/>
      <c r="C58" s="5"/>
    </row>
    <row r="59" spans="1:3">
      <c r="A59" s="4"/>
      <c r="B59" s="4"/>
      <c r="C59" s="5"/>
    </row>
    <row r="60" spans="1:3">
      <c r="A60" s="4"/>
      <c r="B60" s="4"/>
      <c r="C60" s="5"/>
    </row>
    <row r="61" spans="1:3">
      <c r="A61" s="4"/>
      <c r="B61" s="4"/>
      <c r="C61" s="5"/>
    </row>
    <row r="62" spans="1:3">
      <c r="A62" s="4"/>
      <c r="B62" s="4"/>
      <c r="C62" s="5"/>
    </row>
    <row r="63" spans="1:3">
      <c r="A63" s="4"/>
      <c r="B63" s="4"/>
      <c r="C63" s="5"/>
    </row>
    <row r="64" spans="1:3">
      <c r="A64" s="4"/>
      <c r="B64" s="4"/>
      <c r="C64" s="5"/>
    </row>
    <row r="65" spans="1:3">
      <c r="A65" s="4"/>
      <c r="B65" s="4"/>
      <c r="C65" s="5"/>
    </row>
    <row r="66" spans="1:3">
      <c r="A66" s="4"/>
      <c r="B66" s="4"/>
      <c r="C66" s="5"/>
    </row>
    <row r="67" spans="1:3">
      <c r="A67" s="4"/>
      <c r="B67" s="4"/>
      <c r="C67" s="5"/>
    </row>
    <row r="68" spans="1:3">
      <c r="A68" s="4"/>
      <c r="B68" s="4"/>
      <c r="C68" s="5"/>
    </row>
    <row r="69" spans="1:3">
      <c r="A69" s="4"/>
      <c r="B69" s="4"/>
      <c r="C69" s="5"/>
    </row>
    <row r="70" spans="1:3">
      <c r="A70" s="4"/>
      <c r="B70" s="4"/>
      <c r="C70" s="5"/>
    </row>
    <row r="71" spans="1:3">
      <c r="A71" s="4"/>
      <c r="B71" s="4"/>
      <c r="C71" s="5"/>
    </row>
    <row r="72" spans="1:3">
      <c r="A72" s="4"/>
      <c r="B72" s="4"/>
      <c r="C72" s="5"/>
    </row>
    <row r="73" spans="1:3">
      <c r="A73" s="4"/>
      <c r="B73" s="4"/>
      <c r="C73" s="5"/>
    </row>
    <row r="74" spans="1:3">
      <c r="A74" s="4"/>
      <c r="B74" s="4"/>
      <c r="C74" s="5"/>
    </row>
    <row r="75" spans="1:3">
      <c r="A75" s="4"/>
      <c r="B75" s="4"/>
      <c r="C75" s="5"/>
    </row>
    <row r="76" spans="1:3">
      <c r="A76" s="4"/>
      <c r="B76" s="4"/>
      <c r="C76" s="5"/>
    </row>
    <row r="77" spans="1:3">
      <c r="A77" s="4"/>
      <c r="B77" s="4"/>
      <c r="C77" s="5"/>
    </row>
    <row r="78" spans="1:3">
      <c r="A78" s="4"/>
      <c r="B78" s="4"/>
      <c r="C78" s="5"/>
    </row>
    <row r="79" spans="1:3">
      <c r="A79" s="4"/>
      <c r="B79" s="4"/>
      <c r="C79" s="5"/>
    </row>
    <row r="80" spans="1:3">
      <c r="A80" s="4"/>
      <c r="B80" s="4"/>
      <c r="C80" s="5"/>
    </row>
    <row r="81" spans="1:3">
      <c r="A81" s="4"/>
      <c r="B81" s="4"/>
      <c r="C81" s="5"/>
    </row>
    <row r="82" spans="1:3">
      <c r="A82" s="4"/>
      <c r="B82" s="4"/>
      <c r="C82" s="5"/>
    </row>
    <row r="83" spans="1:3">
      <c r="A83" s="4"/>
      <c r="B83" s="4"/>
      <c r="C83" s="5"/>
    </row>
    <row r="84" spans="1:3">
      <c r="A84" s="4"/>
      <c r="B84" s="4"/>
      <c r="C84" s="5"/>
    </row>
    <row r="85" spans="1:3">
      <c r="A85" s="4"/>
      <c r="B85" s="4"/>
      <c r="C85" s="5"/>
    </row>
    <row r="86" spans="1:3">
      <c r="A86" s="4"/>
      <c r="B86" s="4"/>
      <c r="C86" s="5"/>
    </row>
    <row r="87" spans="1:3">
      <c r="A87" s="4"/>
      <c r="B87" s="4"/>
      <c r="C87" s="5"/>
    </row>
    <row r="88" spans="1:3">
      <c r="A88" s="4"/>
      <c r="B88" s="4"/>
      <c r="C88" s="5"/>
    </row>
    <row r="89" spans="1:3">
      <c r="A89" s="4"/>
      <c r="B89" s="4"/>
      <c r="C89" s="5"/>
    </row>
    <row r="90" spans="1:3">
      <c r="A90" s="4"/>
      <c r="B90" s="4"/>
      <c r="C90" s="5"/>
    </row>
    <row r="91" spans="1:3">
      <c r="A91" s="4"/>
      <c r="B91" s="4"/>
      <c r="C91" s="5"/>
    </row>
    <row r="92" spans="1:3">
      <c r="A92" s="4"/>
      <c r="B92" s="4"/>
      <c r="C92" s="5"/>
    </row>
    <row r="93" spans="1:3">
      <c r="A93" s="4"/>
      <c r="B93" s="4"/>
      <c r="C93" s="5"/>
    </row>
    <row r="94" spans="1:3">
      <c r="A94" s="4"/>
      <c r="B94" s="4"/>
      <c r="C94" s="5"/>
    </row>
    <row r="95" spans="1:3">
      <c r="A95" s="4"/>
      <c r="B95" s="4"/>
      <c r="C95" s="5"/>
    </row>
    <row r="96" spans="1:3">
      <c r="A96" s="4"/>
      <c r="B96" s="4"/>
      <c r="C96" s="5"/>
    </row>
    <row r="97" spans="1:3">
      <c r="A97" s="4"/>
      <c r="B97" s="4"/>
      <c r="C97" s="5"/>
    </row>
    <row r="98" spans="1:3">
      <c r="A98" s="4"/>
      <c r="B98" s="4"/>
      <c r="C98" s="5"/>
    </row>
    <row r="99" spans="1:3">
      <c r="A99" s="4"/>
      <c r="B99" s="4"/>
      <c r="C99" s="5"/>
    </row>
    <row r="100" spans="1:3">
      <c r="A100" s="4"/>
      <c r="B100" s="4"/>
      <c r="C100" s="5"/>
    </row>
    <row r="101" spans="1:3">
      <c r="A101" s="4"/>
      <c r="B101" s="4"/>
      <c r="C101" s="5"/>
    </row>
    <row r="102" spans="1:3">
      <c r="A102" s="4"/>
      <c r="B102" s="4"/>
      <c r="C102" s="5"/>
    </row>
    <row r="103" spans="1:3">
      <c r="A103" s="4"/>
      <c r="B103" s="4"/>
      <c r="C103" s="5"/>
    </row>
    <row r="104" spans="1:3">
      <c r="A104" s="4"/>
      <c r="B104" s="4"/>
      <c r="C104" s="5"/>
    </row>
    <row r="105" spans="1:3">
      <c r="A105" s="4"/>
      <c r="B105" s="4"/>
      <c r="C105" s="5"/>
    </row>
    <row r="106" spans="1:3">
      <c r="A106" s="4"/>
      <c r="B106" s="4"/>
      <c r="C106" s="5"/>
    </row>
    <row r="107" spans="1:3">
      <c r="A107" s="4"/>
      <c r="B107" s="4"/>
      <c r="C107" s="5"/>
    </row>
    <row r="108" spans="1:3">
      <c r="A108" s="4"/>
      <c r="B108" s="4"/>
      <c r="C108" s="5"/>
    </row>
    <row r="109" spans="1:3">
      <c r="A109" s="4"/>
      <c r="B109" s="4"/>
      <c r="C109" s="5"/>
    </row>
    <row r="110" spans="1:3">
      <c r="A110" s="4"/>
      <c r="B110" s="4"/>
      <c r="C110" s="5"/>
    </row>
    <row r="111" spans="1:3">
      <c r="A111" s="4"/>
      <c r="B111" s="4"/>
      <c r="C111" s="5"/>
    </row>
    <row r="112" spans="1:3">
      <c r="A112" s="4"/>
      <c r="B112" s="4"/>
      <c r="C112" s="5"/>
    </row>
    <row r="113" spans="1:3">
      <c r="A113" s="4"/>
      <c r="B113" s="4"/>
      <c r="C113" s="5"/>
    </row>
    <row r="114" spans="1:3">
      <c r="A114" s="4"/>
      <c r="B114" s="4"/>
      <c r="C114" s="5"/>
    </row>
    <row r="115" spans="1:3">
      <c r="A115" s="4"/>
      <c r="B115" s="4"/>
      <c r="C115" s="5"/>
    </row>
    <row r="116" spans="1:3">
      <c r="A116" s="4"/>
      <c r="B116" s="4"/>
      <c r="C116" s="5"/>
    </row>
    <row r="117" spans="1:3">
      <c r="A117" s="4"/>
      <c r="B117" s="4"/>
      <c r="C117" s="5"/>
    </row>
    <row r="118" spans="1:3">
      <c r="A118" s="4"/>
      <c r="B118" s="4"/>
      <c r="C118" s="5"/>
    </row>
    <row r="119" spans="1:3">
      <c r="A119" s="4"/>
      <c r="B119" s="4"/>
      <c r="C119" s="5"/>
    </row>
    <row r="120" spans="1:3">
      <c r="A120" s="4"/>
      <c r="B120" s="4"/>
      <c r="C120" s="5"/>
    </row>
    <row r="121" spans="1:3">
      <c r="A121" s="4"/>
      <c r="B121" s="4"/>
      <c r="C121" s="5"/>
    </row>
    <row r="122" spans="1:3">
      <c r="A122" s="4"/>
      <c r="B122" s="4"/>
      <c r="C122" s="5"/>
    </row>
    <row r="123" spans="1:3">
      <c r="A123" s="4"/>
      <c r="B123" s="4"/>
      <c r="C123" s="5"/>
    </row>
    <row r="124" spans="1:3">
      <c r="A124" s="4"/>
      <c r="B124" s="4"/>
      <c r="C124" s="5"/>
    </row>
    <row r="125" spans="1:3">
      <c r="A125" s="4"/>
      <c r="B125" s="4"/>
      <c r="C125" s="5"/>
    </row>
    <row r="126" spans="1:3">
      <c r="A126" s="4"/>
      <c r="B126" s="4"/>
      <c r="C126" s="5"/>
    </row>
    <row r="127" spans="1:3">
      <c r="A127" s="4"/>
      <c r="B127" s="4"/>
      <c r="C127" s="5"/>
    </row>
    <row r="128" spans="1:3">
      <c r="A128" s="4"/>
      <c r="B128" s="4"/>
      <c r="C128" s="5"/>
    </row>
    <row r="129" spans="1:3">
      <c r="A129" s="4"/>
      <c r="B129" s="4"/>
      <c r="C129" s="5"/>
    </row>
    <row r="130" spans="1:3">
      <c r="A130" s="4"/>
      <c r="B130" s="4"/>
      <c r="C130" s="5"/>
    </row>
    <row r="131" spans="1:3">
      <c r="A131" s="4"/>
      <c r="B131" s="4"/>
      <c r="C131" s="5"/>
    </row>
    <row r="132" spans="1:3">
      <c r="A132" s="4"/>
      <c r="B132" s="4"/>
      <c r="C132" s="5"/>
    </row>
    <row r="133" spans="1:3">
      <c r="A133" s="4"/>
      <c r="B133" s="4"/>
      <c r="C133" s="5"/>
    </row>
    <row r="134" spans="1:3">
      <c r="A134" s="4"/>
      <c r="B134" s="4"/>
      <c r="C134" s="5"/>
    </row>
    <row r="135" spans="1:3">
      <c r="A135" s="4"/>
      <c r="B135" s="4"/>
      <c r="C135" s="5"/>
    </row>
    <row r="136" spans="1:3">
      <c r="A136" s="4"/>
      <c r="B136" s="4"/>
      <c r="C136" s="5"/>
    </row>
    <row r="137" spans="1:3">
      <c r="A137" s="4"/>
      <c r="B137" s="4"/>
      <c r="C137" s="5"/>
    </row>
    <row r="138" spans="1:3">
      <c r="A138" s="4"/>
      <c r="B138" s="4"/>
      <c r="C138" s="5"/>
    </row>
    <row r="139" spans="1:3">
      <c r="A139" s="4"/>
      <c r="B139" s="4"/>
      <c r="C139" s="5"/>
    </row>
    <row r="140" spans="1:3">
      <c r="A140" s="4"/>
      <c r="B140" s="4"/>
      <c r="C140" s="5"/>
    </row>
    <row r="141" spans="1:3">
      <c r="A141" s="4"/>
      <c r="B141" s="4"/>
      <c r="C141" s="5"/>
    </row>
    <row r="142" spans="1:3">
      <c r="A142" s="4"/>
      <c r="B142" s="4"/>
      <c r="C142" s="5"/>
    </row>
    <row r="143" spans="1:3">
      <c r="A143" s="4"/>
      <c r="B143" s="4"/>
      <c r="C143" s="5"/>
    </row>
    <row r="144" spans="1:3">
      <c r="A144" s="4"/>
      <c r="B144" s="4"/>
      <c r="C144" s="5"/>
    </row>
    <row r="145" spans="1:3">
      <c r="A145" s="4"/>
      <c r="B145" s="4"/>
      <c r="C145" s="5"/>
    </row>
    <row r="146" spans="1:3">
      <c r="A146" s="4"/>
      <c r="B146" s="4"/>
      <c r="C146" s="5"/>
    </row>
    <row r="147" spans="1:3">
      <c r="A147" s="4"/>
      <c r="B147" s="4"/>
      <c r="C147" s="5"/>
    </row>
    <row r="148" spans="1:3">
      <c r="A148" s="4"/>
      <c r="B148" s="4"/>
      <c r="C148" s="5"/>
    </row>
    <row r="149" spans="1:3">
      <c r="A149" s="4"/>
      <c r="B149" s="4"/>
      <c r="C149" s="5"/>
    </row>
    <row r="150" spans="1:3">
      <c r="A150" s="4"/>
      <c r="B150" s="4"/>
      <c r="C150" s="5"/>
    </row>
    <row r="151" spans="1:3">
      <c r="A151" s="4"/>
      <c r="B151" s="4"/>
      <c r="C151" s="5"/>
    </row>
    <row r="152" spans="1:3">
      <c r="A152" s="4"/>
      <c r="B152" s="4"/>
      <c r="C152" s="5"/>
    </row>
    <row r="153" spans="1:3">
      <c r="A153" s="4"/>
      <c r="B153" s="4"/>
      <c r="C153" s="5"/>
    </row>
    <row r="154" spans="1:3">
      <c r="A154" s="4"/>
      <c r="B154" s="4"/>
      <c r="C154" s="5"/>
    </row>
    <row r="155" spans="1:3">
      <c r="A155" s="4"/>
      <c r="B155" s="4"/>
      <c r="C155" s="5"/>
    </row>
    <row r="156" spans="1:3">
      <c r="A156" s="4"/>
      <c r="B156" s="4"/>
      <c r="C156" s="5"/>
    </row>
    <row r="157" spans="1:3">
      <c r="A157" s="4"/>
      <c r="B157" s="4"/>
      <c r="C157" s="5"/>
    </row>
    <row r="158" spans="1:3">
      <c r="A158" s="4"/>
      <c r="B158" s="4"/>
      <c r="C158" s="5"/>
    </row>
    <row r="159" spans="1:3">
      <c r="A159" s="4"/>
      <c r="B159" s="4"/>
      <c r="C159" s="5"/>
    </row>
    <row r="160" spans="1:3">
      <c r="A160" s="4"/>
      <c r="B160" s="4"/>
      <c r="C160" s="5"/>
    </row>
    <row r="161" spans="1:3">
      <c r="A161" s="4"/>
      <c r="B161" s="4"/>
      <c r="C161" s="5"/>
    </row>
    <row r="162" spans="1:3">
      <c r="A162" s="4"/>
      <c r="B162" s="4"/>
      <c r="C162" s="5"/>
    </row>
    <row r="163" spans="1:3">
      <c r="A163" s="4"/>
      <c r="B163" s="4"/>
      <c r="C163" s="5"/>
    </row>
    <row r="164" spans="1:3">
      <c r="A164" s="4"/>
      <c r="B164" s="4"/>
      <c r="C164" s="5"/>
    </row>
    <row r="165" spans="1:3">
      <c r="A165" s="4"/>
      <c r="B165" s="4"/>
      <c r="C165" s="5"/>
    </row>
    <row r="166" spans="1:3">
      <c r="A166" s="4"/>
      <c r="B166" s="4"/>
      <c r="C166" s="5"/>
    </row>
    <row r="167" spans="1:3">
      <c r="A167" s="4"/>
      <c r="B167" s="4"/>
      <c r="C167" s="5"/>
    </row>
    <row r="168" spans="1:3">
      <c r="A168" s="4"/>
      <c r="B168" s="4"/>
      <c r="C168" s="5"/>
    </row>
    <row r="169" spans="1:3">
      <c r="A169" s="4"/>
      <c r="B169" s="4"/>
      <c r="C169" s="5"/>
    </row>
    <row r="170" spans="1:3">
      <c r="A170" s="4"/>
      <c r="B170" s="4"/>
      <c r="C170" s="5"/>
    </row>
    <row r="171" spans="1:3">
      <c r="A171" s="4"/>
      <c r="B171" s="4"/>
      <c r="C171" s="5"/>
    </row>
    <row r="172" spans="1:3">
      <c r="A172" s="4"/>
      <c r="B172" s="4"/>
      <c r="C172" s="5"/>
    </row>
    <row r="173" spans="1:3">
      <c r="A173" s="4"/>
      <c r="B173" s="4"/>
      <c r="C173" s="5"/>
    </row>
    <row r="174" spans="1:3">
      <c r="A174" s="4"/>
      <c r="B174" s="4"/>
      <c r="C174" s="5"/>
    </row>
    <row r="175" spans="1:3">
      <c r="A175" s="4"/>
      <c r="B175" s="4"/>
      <c r="C175" s="5"/>
    </row>
    <row r="176" spans="1:3">
      <c r="A176" s="4"/>
      <c r="B176" s="4"/>
      <c r="C176" s="5"/>
    </row>
    <row r="177" spans="1:3">
      <c r="A177" s="4"/>
      <c r="B177" s="4"/>
      <c r="C177" s="5"/>
    </row>
    <row r="178" spans="1:3">
      <c r="A178" s="4"/>
      <c r="B178" s="4"/>
      <c r="C178" s="5"/>
    </row>
    <row r="179" spans="1:3">
      <c r="A179" s="4"/>
      <c r="B179" s="4"/>
      <c r="C179" s="5"/>
    </row>
    <row r="180" spans="1:3">
      <c r="A180" s="4"/>
      <c r="B180" s="4"/>
      <c r="C180" s="5"/>
    </row>
    <row r="181" spans="1:3">
      <c r="A181" s="4"/>
      <c r="B181" s="4"/>
      <c r="C181" s="5"/>
    </row>
    <row r="182" spans="1:3">
      <c r="A182" s="4"/>
      <c r="B182" s="4"/>
      <c r="C182" s="5"/>
    </row>
    <row r="183" spans="1:3">
      <c r="A183" s="4"/>
      <c r="B183" s="4"/>
      <c r="C183" s="5"/>
    </row>
    <row r="184" spans="1:3">
      <c r="A184" s="4"/>
      <c r="B184" s="4"/>
      <c r="C184" s="5"/>
    </row>
    <row r="185" spans="1:3">
      <c r="A185" s="4"/>
      <c r="B185" s="4"/>
      <c r="C185" s="5"/>
    </row>
    <row r="186" spans="1:3">
      <c r="A186" s="4"/>
      <c r="B186" s="4"/>
      <c r="C186" s="5"/>
    </row>
    <row r="187" spans="1:3">
      <c r="A187" s="4"/>
      <c r="B187" s="4"/>
      <c r="C187" s="5"/>
    </row>
    <row r="188" spans="1:3">
      <c r="A188" s="4"/>
      <c r="B188" s="4"/>
      <c r="C188" s="5"/>
    </row>
    <row r="189" spans="1:3">
      <c r="A189" s="4"/>
      <c r="B189" s="4"/>
      <c r="C189" s="5"/>
    </row>
    <row r="190" spans="1:3">
      <c r="A190" s="4"/>
      <c r="B190" s="4"/>
      <c r="C190" s="5"/>
    </row>
    <row r="191" spans="1:3">
      <c r="A191" s="4"/>
      <c r="B191" s="4"/>
      <c r="C191" s="5"/>
    </row>
    <row r="192" spans="1:3">
      <c r="A192" s="4"/>
      <c r="B192" s="4"/>
      <c r="C192" s="5"/>
    </row>
    <row r="193" spans="1:3">
      <c r="A193" s="4"/>
      <c r="B193" s="4"/>
      <c r="C193" s="5"/>
    </row>
    <row r="194" spans="1:3">
      <c r="A194" s="4"/>
      <c r="B194" s="4"/>
      <c r="C194" s="5"/>
    </row>
    <row r="195" spans="1:3">
      <c r="A195" s="4"/>
      <c r="B195" s="4"/>
      <c r="C195" s="5"/>
    </row>
    <row r="196" spans="1:3">
      <c r="A196" s="4"/>
      <c r="B196" s="4"/>
      <c r="C196" s="5"/>
    </row>
    <row r="197" spans="1:3">
      <c r="A197" s="4"/>
      <c r="B197" s="4"/>
      <c r="C197" s="5"/>
    </row>
    <row r="198" spans="1:3">
      <c r="A198" s="4"/>
      <c r="B198" s="4"/>
      <c r="C198" s="5"/>
    </row>
    <row r="199" spans="1:3">
      <c r="A199" s="4"/>
      <c r="B199" s="4"/>
      <c r="C199" s="5"/>
    </row>
    <row r="200" spans="1:3">
      <c r="A200" s="4"/>
      <c r="B200" s="4"/>
      <c r="C200" s="5"/>
    </row>
    <row r="201" spans="1:3">
      <c r="A201" s="4"/>
      <c r="B201" s="4"/>
      <c r="C201" s="5"/>
    </row>
    <row r="202" spans="1:3">
      <c r="A202" s="4"/>
      <c r="B202" s="4"/>
      <c r="C202" s="5"/>
    </row>
    <row r="203" spans="1:3">
      <c r="A203" s="4"/>
      <c r="B203" s="4"/>
      <c r="C203" s="5"/>
    </row>
    <row r="204" spans="1:3">
      <c r="A204" s="4"/>
      <c r="B204" s="4"/>
      <c r="C204" s="5"/>
    </row>
    <row r="205" spans="1:3">
      <c r="A205" s="4"/>
      <c r="B205" s="4"/>
      <c r="C205" s="5"/>
    </row>
    <row r="206" spans="1:3">
      <c r="A206" s="4"/>
      <c r="B206" s="4"/>
      <c r="C206" s="5"/>
    </row>
    <row r="207" spans="1:3">
      <c r="A207" s="4"/>
      <c r="B207" s="4"/>
      <c r="C207" s="5"/>
    </row>
    <row r="208" spans="1:3">
      <c r="A208" s="4"/>
      <c r="B208" s="4"/>
      <c r="C208" s="5"/>
    </row>
    <row r="209" spans="1:3">
      <c r="A209" s="4"/>
      <c r="B209" s="4"/>
      <c r="C209" s="5"/>
    </row>
    <row r="210" spans="1:3">
      <c r="A210" s="4"/>
      <c r="B210" s="4"/>
      <c r="C210" s="5"/>
    </row>
    <row r="211" spans="1:3">
      <c r="A211" s="4"/>
      <c r="B211" s="4"/>
      <c r="C211" s="5"/>
    </row>
    <row r="212" spans="1:3">
      <c r="A212" s="4"/>
      <c r="B212" s="4"/>
      <c r="C212" s="5"/>
    </row>
    <row r="213" spans="1:3">
      <c r="A213" s="4"/>
      <c r="B213" s="4"/>
      <c r="C213" s="5"/>
    </row>
    <row r="214" spans="1:3">
      <c r="A214" s="4"/>
      <c r="B214" s="4"/>
      <c r="C214" s="5"/>
    </row>
    <row r="215" spans="1:3">
      <c r="A215" s="4"/>
      <c r="B215" s="4"/>
      <c r="C215" s="5"/>
    </row>
    <row r="216" spans="1:3">
      <c r="A216" s="4"/>
      <c r="B216" s="4"/>
      <c r="C216" s="5"/>
    </row>
    <row r="217" spans="1:3">
      <c r="A217" s="4"/>
      <c r="B217" s="4"/>
      <c r="C217" s="5"/>
    </row>
    <row r="218" spans="1:3">
      <c r="A218" s="4"/>
      <c r="B218" s="4"/>
      <c r="C218" s="5"/>
    </row>
    <row r="219" spans="1:3">
      <c r="A219" s="4"/>
      <c r="B219" s="4"/>
      <c r="C219" s="5"/>
    </row>
    <row r="220" spans="1:3">
      <c r="A220" s="4"/>
      <c r="B220" s="4"/>
      <c r="C220" s="5"/>
    </row>
    <row r="221" spans="1:3">
      <c r="A221" s="4"/>
      <c r="B221" s="4"/>
      <c r="C221" s="5"/>
    </row>
    <row r="222" spans="1:3">
      <c r="A222" s="4"/>
      <c r="B222" s="4"/>
      <c r="C222" s="5"/>
    </row>
    <row r="223" spans="1:3">
      <c r="A223" s="4"/>
      <c r="B223" s="4"/>
      <c r="C223" s="5"/>
    </row>
    <row r="224" spans="1:3">
      <c r="A224" s="4"/>
      <c r="B224" s="4"/>
      <c r="C224" s="5"/>
    </row>
    <row r="225" spans="1:3">
      <c r="A225" s="4"/>
      <c r="B225" s="4"/>
      <c r="C225" s="5"/>
    </row>
    <row r="226" spans="1:3">
      <c r="A226" s="4"/>
      <c r="B226" s="4"/>
      <c r="C226" s="5"/>
    </row>
    <row r="227" spans="1:3">
      <c r="A227" s="4"/>
      <c r="B227" s="4"/>
      <c r="C227" s="5"/>
    </row>
    <row r="228" spans="1:3">
      <c r="A228" s="4"/>
      <c r="B228" s="4"/>
      <c r="C228" s="5"/>
    </row>
    <row r="229" spans="1:3">
      <c r="A229" s="4"/>
      <c r="B229" s="4"/>
      <c r="C229" s="5"/>
    </row>
    <row r="230" spans="1:3">
      <c r="A230" s="4"/>
      <c r="B230" s="4"/>
      <c r="C230" s="5"/>
    </row>
    <row r="231" spans="1:3">
      <c r="A231" s="4"/>
      <c r="B231" s="4"/>
      <c r="C231" s="5"/>
    </row>
    <row r="232" spans="1:3">
      <c r="A232" s="4"/>
      <c r="B232" s="4"/>
      <c r="C232" s="5"/>
    </row>
    <row r="233" spans="1:3">
      <c r="A233" s="4"/>
      <c r="B233" s="4"/>
      <c r="C233" s="5"/>
    </row>
    <row r="234" spans="1:3">
      <c r="A234" s="4"/>
      <c r="B234" s="4"/>
      <c r="C234" s="5"/>
    </row>
    <row r="235" spans="1:3">
      <c r="A235" s="4"/>
      <c r="B235" s="4"/>
      <c r="C235" s="5"/>
    </row>
    <row r="236" spans="1:3">
      <c r="A236" s="4"/>
      <c r="B236" s="4"/>
      <c r="C236" s="5"/>
    </row>
    <row r="237" spans="1:3">
      <c r="A237" s="4"/>
      <c r="B237" s="4"/>
      <c r="C237" s="5"/>
    </row>
    <row r="238" spans="1:3">
      <c r="A238" s="4"/>
      <c r="B238" s="4"/>
      <c r="C238" s="5"/>
    </row>
    <row r="239" spans="1:3">
      <c r="A239" s="4"/>
      <c r="B239" s="4"/>
      <c r="C239" s="5"/>
    </row>
    <row r="240" spans="1:3">
      <c r="A240" s="4"/>
      <c r="B240" s="4"/>
      <c r="C240" s="5"/>
    </row>
    <row r="241" spans="1:3">
      <c r="A241" s="4"/>
      <c r="B241" s="4"/>
      <c r="C241" s="5"/>
    </row>
    <row r="242" spans="1:3">
      <c r="A242" s="4"/>
      <c r="B242" s="4"/>
      <c r="C242" s="5"/>
    </row>
    <row r="243" spans="1:3">
      <c r="A243" s="4"/>
      <c r="B243" s="4"/>
      <c r="C243" s="5"/>
    </row>
    <row r="244" spans="1:3">
      <c r="A244" s="4"/>
      <c r="B244" s="4"/>
      <c r="C244" s="5"/>
    </row>
    <row r="245" spans="1:3">
      <c r="A245" s="4"/>
      <c r="B245" s="4"/>
      <c r="C245" s="5"/>
    </row>
    <row r="246" spans="1:3">
      <c r="A246" s="4"/>
      <c r="B246" s="4"/>
      <c r="C246" s="5"/>
    </row>
    <row r="247" spans="1:3">
      <c r="A247" s="4"/>
      <c r="B247" s="4"/>
      <c r="C247" s="5"/>
    </row>
    <row r="248" spans="1:3">
      <c r="A248" s="4"/>
      <c r="B248" s="4"/>
      <c r="C248" s="5"/>
    </row>
    <row r="249" spans="1:3">
      <c r="A249" s="4"/>
      <c r="B249" s="4"/>
      <c r="C249" s="5"/>
    </row>
    <row r="250" spans="1:3">
      <c r="A250" s="4"/>
      <c r="B250" s="4"/>
      <c r="C250" s="5"/>
    </row>
    <row r="251" spans="1:3">
      <c r="A251" s="4"/>
      <c r="B251" s="4"/>
      <c r="C251" s="5"/>
    </row>
    <row r="252" spans="1:3">
      <c r="A252" s="4"/>
      <c r="B252" s="4"/>
      <c r="C252" s="5"/>
    </row>
    <row r="253" spans="1:3">
      <c r="A253" s="4"/>
      <c r="B253" s="4"/>
      <c r="C253" s="5"/>
    </row>
    <row r="254" spans="1:3">
      <c r="A254" s="4"/>
      <c r="B254" s="4"/>
      <c r="C254" s="5"/>
    </row>
    <row r="255" spans="1:3">
      <c r="A255" s="4"/>
      <c r="B255" s="4"/>
      <c r="C255" s="5"/>
    </row>
    <row r="256" spans="1:3">
      <c r="A256" s="4"/>
      <c r="B256" s="4"/>
      <c r="C256" s="5"/>
    </row>
    <row r="257" spans="1:3">
      <c r="A257" s="4"/>
      <c r="B257" s="4"/>
      <c r="C257" s="5"/>
    </row>
    <row r="258" spans="1:3">
      <c r="A258" s="4"/>
      <c r="B258" s="4"/>
      <c r="C258" s="5"/>
    </row>
    <row r="259" spans="1:3">
      <c r="A259" s="4"/>
      <c r="B259" s="4"/>
      <c r="C259" s="5"/>
    </row>
    <row r="260" spans="1:3">
      <c r="A260" s="4"/>
      <c r="B260" s="4"/>
      <c r="C260" s="5"/>
    </row>
    <row r="261" spans="1:3">
      <c r="A261" s="4"/>
      <c r="B261" s="4"/>
      <c r="C261" s="5"/>
    </row>
    <row r="262" spans="1:3">
      <c r="A262" s="4"/>
      <c r="B262" s="4"/>
      <c r="C262" s="5"/>
    </row>
    <row r="263" spans="1:3">
      <c r="A263" s="4"/>
      <c r="B263" s="4"/>
      <c r="C263" s="5"/>
    </row>
    <row r="264" spans="1:3">
      <c r="A264" s="4"/>
      <c r="B264" s="4"/>
      <c r="C264" s="5"/>
    </row>
    <row r="265" spans="1:3">
      <c r="A265" s="4"/>
      <c r="B265" s="4"/>
      <c r="C265" s="5"/>
    </row>
    <row r="266" spans="1:3">
      <c r="A266" s="4"/>
      <c r="B266" s="4"/>
      <c r="C266" s="5"/>
    </row>
    <row r="267" spans="1:3">
      <c r="A267" s="4"/>
      <c r="B267" s="4"/>
      <c r="C267" s="5"/>
    </row>
    <row r="268" spans="1:3">
      <c r="A268" s="4"/>
      <c r="B268" s="4"/>
      <c r="C268" s="5"/>
    </row>
    <row r="269" spans="1:3">
      <c r="A269" s="4"/>
      <c r="B269" s="4"/>
      <c r="C269" s="5"/>
    </row>
    <row r="270" spans="1:3">
      <c r="A270" s="4"/>
      <c r="B270" s="4"/>
      <c r="C270" s="5"/>
    </row>
    <row r="271" spans="1:3">
      <c r="A271" s="4"/>
      <c r="B271" s="4"/>
      <c r="C271" s="5"/>
    </row>
    <row r="272" spans="1:3">
      <c r="A272" s="4"/>
      <c r="B272" s="4"/>
      <c r="C272" s="5"/>
    </row>
    <row r="273" spans="1:3">
      <c r="A273" s="4"/>
      <c r="B273" s="4"/>
      <c r="C273" s="5"/>
    </row>
    <row r="274" spans="1:3">
      <c r="A274" s="4"/>
      <c r="B274" s="4"/>
      <c r="C274" s="5"/>
    </row>
    <row r="275" spans="1:3">
      <c r="A275" s="4"/>
      <c r="B275" s="4"/>
      <c r="C275" s="5"/>
    </row>
    <row r="276" spans="1:3">
      <c r="A276" s="4"/>
      <c r="B276" s="4"/>
      <c r="C276" s="5"/>
    </row>
    <row r="277" spans="1:3">
      <c r="A277" s="4"/>
      <c r="B277" s="4"/>
      <c r="C277" s="5"/>
    </row>
    <row r="278" spans="1:3">
      <c r="A278" s="4"/>
      <c r="B278" s="4"/>
      <c r="C278" s="5"/>
    </row>
    <row r="279" spans="1:3">
      <c r="A279" s="4"/>
      <c r="B279" s="4"/>
      <c r="C279" s="5"/>
    </row>
    <row r="280" spans="1:3">
      <c r="A280" s="4"/>
      <c r="B280" s="4"/>
      <c r="C280" s="5"/>
    </row>
    <row r="281" spans="1:3">
      <c r="A281" s="4"/>
      <c r="B281" s="4"/>
      <c r="C281" s="5"/>
    </row>
    <row r="282" spans="1:3">
      <c r="A282" s="4"/>
      <c r="B282" s="4"/>
      <c r="C282" s="5"/>
    </row>
    <row r="283" spans="1:3">
      <c r="A283" s="4"/>
      <c r="B283" s="4"/>
      <c r="C283" s="5"/>
    </row>
    <row r="284" spans="1:3">
      <c r="A284" s="4"/>
      <c r="B284" s="4"/>
      <c r="C284" s="5"/>
    </row>
    <row r="285" spans="1:3">
      <c r="A285" s="4"/>
      <c r="B285" s="4"/>
      <c r="C285" s="5"/>
    </row>
    <row r="286" spans="1:3">
      <c r="A286" s="4"/>
      <c r="B286" s="4"/>
      <c r="C286" s="5"/>
    </row>
    <row r="287" spans="1:3">
      <c r="A287" s="4"/>
      <c r="B287" s="4"/>
      <c r="C287" s="5"/>
    </row>
    <row r="288" spans="1:3">
      <c r="A288" s="4"/>
      <c r="B288" s="4"/>
      <c r="C288" s="5"/>
    </row>
    <row r="289" spans="1:3">
      <c r="A289" s="4"/>
      <c r="B289" s="4"/>
      <c r="C289" s="5"/>
    </row>
    <row r="290" spans="1:3">
      <c r="A290" s="4"/>
      <c r="B290" s="4"/>
      <c r="C290" s="5"/>
    </row>
    <row r="291" spans="1:3">
      <c r="A291" s="4"/>
      <c r="B291" s="4"/>
      <c r="C291" s="5"/>
    </row>
    <row r="292" spans="1:3">
      <c r="A292" s="4"/>
      <c r="B292" s="4"/>
      <c r="C292" s="5"/>
    </row>
    <row r="293" spans="1:3">
      <c r="A293" s="4"/>
      <c r="B293" s="4"/>
      <c r="C293" s="5"/>
    </row>
    <row r="294" spans="1:3">
      <c r="A294" s="4"/>
      <c r="B294" s="4"/>
      <c r="C294" s="5"/>
    </row>
    <row r="295" spans="1:3">
      <c r="A295" s="4"/>
      <c r="B295" s="4"/>
      <c r="C295" s="5"/>
    </row>
    <row r="296" spans="1:3">
      <c r="A296" s="4"/>
      <c r="B296" s="4"/>
      <c r="C296" s="5"/>
    </row>
    <row r="297" spans="1:3">
      <c r="A297" s="4"/>
      <c r="B297" s="4"/>
      <c r="C297" s="5"/>
    </row>
    <row r="298" spans="1:3">
      <c r="A298" s="4"/>
      <c r="B298" s="4"/>
      <c r="C298" s="5"/>
    </row>
    <row r="299" spans="1:3">
      <c r="A299" s="4"/>
      <c r="B299" s="4"/>
      <c r="C299" s="5"/>
    </row>
    <row r="300" spans="1:3">
      <c r="A300" s="4"/>
      <c r="B300" s="4"/>
      <c r="C300" s="5"/>
    </row>
    <row r="301" spans="1:3">
      <c r="A301" s="4"/>
      <c r="B301" s="4"/>
      <c r="C301" s="5"/>
    </row>
    <row r="302" spans="1:3">
      <c r="A302" s="4"/>
      <c r="B302" s="4"/>
      <c r="C302" s="5"/>
    </row>
    <row r="303" spans="1:3">
      <c r="A303" s="4"/>
      <c r="B303" s="4"/>
      <c r="C303" s="5"/>
    </row>
    <row r="304" spans="1:3">
      <c r="A304" s="4"/>
      <c r="B304" s="4"/>
      <c r="C304" s="5"/>
    </row>
    <row r="305" spans="1:3">
      <c r="A305" s="4"/>
      <c r="B305" s="4"/>
      <c r="C305" s="5"/>
    </row>
    <row r="306" spans="1:3">
      <c r="A306" s="4"/>
      <c r="B306" s="4"/>
      <c r="C306" s="5"/>
    </row>
    <row r="307" spans="1:3">
      <c r="A307" s="4"/>
      <c r="B307" s="4"/>
      <c r="C307" s="5"/>
    </row>
    <row r="308" spans="1:3">
      <c r="A308" s="4"/>
      <c r="B308" s="4"/>
      <c r="C308" s="5"/>
    </row>
    <row r="309" spans="1:3">
      <c r="A309" s="4"/>
      <c r="B309" s="4"/>
      <c r="C309" s="5"/>
    </row>
    <row r="310" spans="1:3">
      <c r="A310" s="4"/>
      <c r="B310" s="4"/>
      <c r="C310" s="5"/>
    </row>
    <row r="311" spans="1:3">
      <c r="A311" s="4"/>
      <c r="B311" s="4"/>
      <c r="C311" s="5"/>
    </row>
    <row r="312" spans="1:3">
      <c r="A312" s="4"/>
      <c r="B312" s="4"/>
      <c r="C312" s="5"/>
    </row>
    <row r="313" spans="1:3">
      <c r="A313" s="4"/>
      <c r="B313" s="4"/>
      <c r="C313" s="5"/>
    </row>
    <row r="314" spans="1:3">
      <c r="A314" s="4"/>
      <c r="B314" s="4"/>
      <c r="C314" s="5"/>
    </row>
    <row r="315" spans="1:3">
      <c r="A315" s="4"/>
      <c r="B315" s="4"/>
      <c r="C315" s="5"/>
    </row>
    <row r="316" spans="1:3">
      <c r="A316" s="4"/>
      <c r="B316" s="4"/>
      <c r="C316" s="5"/>
    </row>
    <row r="317" spans="1:3">
      <c r="A317" s="4"/>
      <c r="B317" s="4"/>
      <c r="C317" s="5"/>
    </row>
    <row r="318" spans="1:3">
      <c r="A318" s="4"/>
      <c r="B318" s="4"/>
      <c r="C318" s="5"/>
    </row>
    <row r="319" spans="1:3">
      <c r="A319" s="4"/>
      <c r="B319" s="4"/>
      <c r="C319" s="5"/>
    </row>
    <row r="320" spans="1:3">
      <c r="A320" s="4"/>
      <c r="B320" s="4"/>
      <c r="C320" s="5"/>
    </row>
    <row r="321" spans="1:3">
      <c r="A321" s="4"/>
      <c r="B321" s="4"/>
      <c r="C321" s="5"/>
    </row>
    <row r="322" spans="1:3">
      <c r="A322" s="4"/>
      <c r="B322" s="4"/>
      <c r="C322" s="5"/>
    </row>
    <row r="323" spans="1:3">
      <c r="A323" s="4"/>
      <c r="B323" s="4"/>
      <c r="C323" s="5"/>
    </row>
    <row r="324" spans="1:3">
      <c r="A324" s="4"/>
      <c r="B324" s="4"/>
      <c r="C324" s="5"/>
    </row>
    <row r="325" spans="1:3">
      <c r="A325" s="4"/>
      <c r="B325" s="4"/>
      <c r="C325" s="5"/>
    </row>
    <row r="326" spans="1:3">
      <c r="A326" s="4"/>
      <c r="B326" s="4"/>
      <c r="C326" s="5"/>
    </row>
    <row r="327" spans="1:3">
      <c r="A327" s="4"/>
      <c r="B327" s="4"/>
      <c r="C327" s="5"/>
    </row>
    <row r="328" spans="1:3">
      <c r="A328" s="4"/>
      <c r="B328" s="4"/>
      <c r="C328" s="5"/>
    </row>
    <row r="329" spans="1:3">
      <c r="A329" s="4"/>
      <c r="B329" s="4"/>
      <c r="C329" s="5"/>
    </row>
    <row r="330" spans="1:3">
      <c r="A330" s="4"/>
      <c r="B330" s="4"/>
      <c r="C330" s="5"/>
    </row>
    <row r="331" spans="1:3">
      <c r="A331" s="4"/>
      <c r="B331" s="4"/>
      <c r="C331" s="5"/>
    </row>
    <row r="332" spans="1:3">
      <c r="A332" s="4"/>
      <c r="B332" s="4"/>
      <c r="C332" s="5"/>
    </row>
    <row r="333" spans="1:3">
      <c r="A333" s="4"/>
      <c r="B333" s="4"/>
      <c r="C333" s="5"/>
    </row>
    <row r="334" spans="1:3">
      <c r="A334" s="4"/>
      <c r="B334" s="4"/>
      <c r="C334" s="5"/>
    </row>
    <row r="335" spans="1:3">
      <c r="A335" s="4"/>
      <c r="B335" s="4"/>
      <c r="C335" s="5"/>
    </row>
    <row r="336" spans="1:3">
      <c r="A336" s="4"/>
      <c r="B336" s="4"/>
      <c r="C336" s="5"/>
    </row>
    <row r="337" spans="1:3">
      <c r="A337" s="4"/>
      <c r="B337" s="4"/>
      <c r="C337" s="5"/>
    </row>
    <row r="338" spans="1:3">
      <c r="A338" s="4"/>
      <c r="B338" s="4"/>
      <c r="C338" s="5"/>
    </row>
    <row r="339" spans="1:3">
      <c r="A339" s="4"/>
      <c r="B339" s="4"/>
      <c r="C339" s="5"/>
    </row>
    <row r="340" spans="1:3">
      <c r="A340" s="4"/>
      <c r="B340" s="4"/>
      <c r="C340" s="5"/>
    </row>
    <row r="341" spans="1:3">
      <c r="A341" s="4"/>
      <c r="B341" s="4"/>
      <c r="C341" s="5"/>
    </row>
    <row r="342" spans="1:3">
      <c r="A342" s="4"/>
      <c r="B342" s="4"/>
      <c r="C342" s="5"/>
    </row>
    <row r="343" spans="1:3">
      <c r="A343" s="4"/>
      <c r="B343" s="4"/>
      <c r="C343" s="5"/>
    </row>
    <row r="344" spans="1:3">
      <c r="A344" s="4"/>
      <c r="B344" s="4"/>
      <c r="C344" s="5"/>
    </row>
    <row r="345" spans="1:3">
      <c r="A345" s="4"/>
      <c r="B345" s="4"/>
      <c r="C345" s="5"/>
    </row>
    <row r="346" spans="1:3">
      <c r="A346" s="4"/>
      <c r="B346" s="4"/>
      <c r="C346" s="5"/>
    </row>
    <row r="347" spans="1:3">
      <c r="A347" s="4"/>
      <c r="B347" s="4"/>
      <c r="C347" s="5"/>
    </row>
    <row r="348" spans="1:3">
      <c r="A348" s="4"/>
      <c r="B348" s="4"/>
      <c r="C348" s="5"/>
    </row>
    <row r="349" spans="1:3">
      <c r="A349" s="4"/>
      <c r="B349" s="4"/>
      <c r="C349" s="5"/>
    </row>
    <row r="350" spans="1:3">
      <c r="A350" s="4"/>
      <c r="B350" s="4"/>
      <c r="C350" s="5"/>
    </row>
    <row r="351" spans="1:3">
      <c r="A351" s="4"/>
      <c r="B351" s="4"/>
      <c r="C351" s="5"/>
    </row>
    <row r="352" spans="1:3">
      <c r="A352" s="4"/>
      <c r="B352" s="4"/>
      <c r="C352" s="5"/>
    </row>
    <row r="353" spans="1:3">
      <c r="A353" s="4"/>
      <c r="B353" s="4"/>
      <c r="C353" s="5"/>
    </row>
    <row r="354" spans="1:3">
      <c r="A354" s="4"/>
      <c r="B354" s="4"/>
      <c r="C354" s="5"/>
    </row>
    <row r="355" spans="1:3">
      <c r="A355" s="4"/>
      <c r="B355" s="4"/>
      <c r="C355" s="5"/>
    </row>
    <row r="356" spans="1:3">
      <c r="A356" s="4"/>
      <c r="B356" s="4"/>
      <c r="C356" s="5"/>
    </row>
    <row r="357" spans="1:3">
      <c r="A357" s="4"/>
      <c r="B357" s="4"/>
      <c r="C357" s="5"/>
    </row>
    <row r="358" spans="1:3">
      <c r="A358" s="4"/>
      <c r="B358" s="4"/>
      <c r="C358" s="5"/>
    </row>
    <row r="359" spans="1:3">
      <c r="A359" s="4"/>
      <c r="B359" s="4"/>
      <c r="C359" s="5"/>
    </row>
    <row r="360" spans="1:3">
      <c r="A360" s="4"/>
      <c r="B360" s="4"/>
      <c r="C360" s="5"/>
    </row>
    <row r="361" spans="1:3">
      <c r="A361" s="4"/>
      <c r="B361" s="4"/>
      <c r="C361" s="5"/>
    </row>
    <row r="362" spans="1:3">
      <c r="A362" s="4"/>
      <c r="B362" s="4"/>
      <c r="C362" s="5"/>
    </row>
    <row r="363" spans="1:3">
      <c r="A363" s="4"/>
      <c r="B363" s="4"/>
      <c r="C363" s="5"/>
    </row>
    <row r="364" spans="1:3">
      <c r="A364" s="4"/>
      <c r="B364" s="4"/>
      <c r="C364" s="5"/>
    </row>
    <row r="365" spans="1:3">
      <c r="A365" s="4"/>
      <c r="B365" s="4"/>
      <c r="C365" s="5"/>
    </row>
    <row r="366" spans="1:3">
      <c r="A366" s="4"/>
      <c r="B366" s="4"/>
      <c r="C366" s="5"/>
    </row>
    <row r="367" spans="1:3">
      <c r="A367" s="4"/>
      <c r="B367" s="4"/>
      <c r="C367" s="5"/>
    </row>
    <row r="368" spans="1:3">
      <c r="A368" s="4"/>
      <c r="B368" s="4"/>
      <c r="C368" s="5"/>
    </row>
    <row r="369" spans="1:3">
      <c r="A369" s="4"/>
      <c r="B369" s="4"/>
      <c r="C369" s="5"/>
    </row>
    <row r="370" spans="1:3">
      <c r="A370" s="4"/>
      <c r="B370" s="4"/>
      <c r="C370" s="5"/>
    </row>
    <row r="371" spans="1:3">
      <c r="A371" s="4"/>
      <c r="B371" s="4"/>
      <c r="C371" s="5"/>
    </row>
    <row r="372" spans="1:3">
      <c r="A372" s="4"/>
      <c r="B372" s="4"/>
      <c r="C372" s="5"/>
    </row>
    <row r="373" spans="1:3">
      <c r="A373" s="4"/>
      <c r="B373" s="4"/>
      <c r="C373" s="5"/>
    </row>
    <row r="374" spans="1:3">
      <c r="A374" s="4"/>
      <c r="B374" s="4"/>
      <c r="C374" s="5"/>
    </row>
    <row r="375" spans="1:3">
      <c r="A375" s="4"/>
      <c r="B375" s="4"/>
      <c r="C375" s="5"/>
    </row>
    <row r="376" spans="1:3">
      <c r="A376" s="4"/>
      <c r="B376" s="4"/>
      <c r="C376" s="5"/>
    </row>
    <row r="377" spans="1:3">
      <c r="A377" s="4"/>
      <c r="B377" s="4"/>
      <c r="C377" s="5"/>
    </row>
    <row r="378" spans="1:3">
      <c r="A378" s="4"/>
      <c r="B378" s="4"/>
      <c r="C378" s="5"/>
    </row>
    <row r="379" spans="1:3">
      <c r="A379" s="4"/>
      <c r="B379" s="4"/>
      <c r="C379" s="5"/>
    </row>
    <row r="380" spans="1:3">
      <c r="A380" s="4"/>
      <c r="B380" s="4"/>
      <c r="C380" s="5"/>
    </row>
    <row r="381" spans="1:3">
      <c r="A381" s="4"/>
      <c r="B381" s="4"/>
      <c r="C381" s="5"/>
    </row>
    <row r="382" spans="1:3">
      <c r="A382" s="4"/>
      <c r="B382" s="4"/>
      <c r="C382" s="5"/>
    </row>
    <row r="383" spans="1:3">
      <c r="A383" s="4"/>
      <c r="B383" s="4"/>
      <c r="C383" s="5"/>
    </row>
    <row r="384" spans="1:3">
      <c r="A384" s="4"/>
      <c r="B384" s="4"/>
      <c r="C384" s="5"/>
    </row>
    <row r="385" spans="1:3">
      <c r="A385" s="4"/>
      <c r="B385" s="4"/>
      <c r="C385" s="5"/>
    </row>
    <row r="386" spans="1:3">
      <c r="A386" s="4"/>
      <c r="B386" s="4"/>
      <c r="C386" s="5"/>
    </row>
    <row r="387" spans="1:3">
      <c r="A387" s="4"/>
      <c r="B387" s="4"/>
      <c r="C387" s="5"/>
    </row>
    <row r="388" spans="1:3">
      <c r="A388" s="4"/>
      <c r="B388" s="4"/>
      <c r="C388" s="5"/>
    </row>
    <row r="389" spans="1:3">
      <c r="A389" s="4"/>
      <c r="B389" s="4"/>
      <c r="C389" s="5"/>
    </row>
    <row r="390" spans="1:3">
      <c r="A390" s="4"/>
      <c r="B390" s="4"/>
      <c r="C390" s="5"/>
    </row>
    <row r="391" spans="1:3">
      <c r="A391" s="4"/>
      <c r="B391" s="4"/>
      <c r="C391" s="5"/>
    </row>
    <row r="392" spans="1:3">
      <c r="A392" s="4"/>
      <c r="B392" s="4"/>
      <c r="C392" s="5"/>
    </row>
    <row r="393" spans="1:3">
      <c r="A393" s="4"/>
      <c r="B393" s="4"/>
      <c r="C393" s="5"/>
    </row>
    <row r="394" spans="1:3">
      <c r="A394" s="4"/>
      <c r="B394" s="4"/>
      <c r="C394" s="5"/>
    </row>
    <row r="395" spans="1:3">
      <c r="A395" s="4"/>
      <c r="B395" s="4"/>
      <c r="C395" s="5"/>
    </row>
    <row r="396" spans="1:3">
      <c r="A396" s="4"/>
      <c r="B396" s="4"/>
      <c r="C396" s="5"/>
    </row>
    <row r="397" spans="1:3">
      <c r="A397" s="4"/>
      <c r="B397" s="4"/>
      <c r="C397" s="5"/>
    </row>
    <row r="398" spans="1:3">
      <c r="A398" s="4"/>
      <c r="B398" s="4"/>
      <c r="C398" s="5"/>
    </row>
    <row r="399" spans="1:3">
      <c r="A399" s="4"/>
      <c r="B399" s="4"/>
      <c r="C399" s="5"/>
    </row>
    <row r="400" spans="1:3">
      <c r="A400" s="4"/>
      <c r="B400" s="4"/>
      <c r="C400" s="5"/>
    </row>
    <row r="401" spans="1:3">
      <c r="A401" s="4"/>
      <c r="B401" s="4"/>
      <c r="C401" s="5"/>
    </row>
    <row r="402" spans="1:3">
      <c r="A402" s="4"/>
      <c r="B402" s="4"/>
      <c r="C402" s="5"/>
    </row>
    <row r="403" spans="1:3">
      <c r="A403" s="4"/>
      <c r="B403" s="4"/>
      <c r="C403" s="5"/>
    </row>
    <row r="404" spans="1:3">
      <c r="A404" s="4"/>
      <c r="B404" s="4"/>
      <c r="C404" s="5"/>
    </row>
    <row r="405" spans="1:3">
      <c r="A405" s="4"/>
      <c r="B405" s="4"/>
      <c r="C405" s="5"/>
    </row>
    <row r="406" spans="1:3">
      <c r="A406" s="4"/>
      <c r="B406" s="4"/>
      <c r="C406" s="5"/>
    </row>
    <row r="407" spans="1:3">
      <c r="A407" s="4"/>
      <c r="B407" s="4"/>
      <c r="C407" s="5"/>
    </row>
    <row r="408" spans="1:3">
      <c r="A408" s="4"/>
      <c r="B408" s="4"/>
      <c r="C408" s="5"/>
    </row>
    <row r="409" spans="1:3">
      <c r="A409" s="4"/>
      <c r="B409" s="4"/>
      <c r="C409" s="5"/>
    </row>
    <row r="410" spans="1:3">
      <c r="A410" s="4"/>
      <c r="B410" s="4"/>
      <c r="C410" s="5"/>
    </row>
    <row r="411" spans="1:3">
      <c r="A411" s="4"/>
      <c r="B411" s="4"/>
      <c r="C411" s="5"/>
    </row>
    <row r="412" spans="1:3">
      <c r="A412" s="4"/>
      <c r="B412" s="4"/>
      <c r="C412" s="5"/>
    </row>
    <row r="413" spans="1:3">
      <c r="A413" s="4"/>
      <c r="B413" s="4"/>
      <c r="C413" s="5"/>
    </row>
    <row r="414" spans="1:3">
      <c r="A414" s="4"/>
      <c r="B414" s="4"/>
      <c r="C414" s="5"/>
    </row>
    <row r="415" spans="1:3">
      <c r="A415" s="4"/>
      <c r="B415" s="4"/>
      <c r="C415" s="5"/>
    </row>
    <row r="416" spans="1:3">
      <c r="A416" s="4"/>
      <c r="B416" s="4"/>
      <c r="C416" s="5"/>
    </row>
    <row r="417" spans="1:3">
      <c r="A417" s="4"/>
      <c r="B417" s="4"/>
      <c r="C417" s="5"/>
    </row>
    <row r="418" spans="1:3">
      <c r="A418" s="4"/>
      <c r="B418" s="4"/>
      <c r="C418" s="5"/>
    </row>
    <row r="419" spans="1:3">
      <c r="A419" s="4"/>
      <c r="B419" s="4"/>
      <c r="C419" s="5"/>
    </row>
    <row r="420" spans="1:3">
      <c r="A420" s="4"/>
      <c r="B420" s="4"/>
      <c r="C420" s="5"/>
    </row>
    <row r="421" spans="1:3">
      <c r="A421" s="4"/>
      <c r="B421" s="4"/>
      <c r="C421" s="5"/>
    </row>
    <row r="422" spans="1:3">
      <c r="A422" s="4"/>
      <c r="B422" s="4"/>
      <c r="C422" s="5"/>
    </row>
    <row r="423" spans="1:3">
      <c r="A423" s="4"/>
      <c r="B423" s="4"/>
      <c r="C423" s="5"/>
    </row>
    <row r="424" spans="1:3">
      <c r="A424" s="4"/>
      <c r="B424" s="4"/>
      <c r="C424" s="5"/>
    </row>
    <row r="425" spans="1:3">
      <c r="A425" s="4"/>
      <c r="B425" s="4"/>
      <c r="C425" s="5"/>
    </row>
    <row r="426" spans="1:3">
      <c r="A426" s="4"/>
      <c r="B426" s="4"/>
      <c r="C426" s="5"/>
    </row>
    <row r="427" spans="1:3">
      <c r="A427" s="4"/>
      <c r="B427" s="4"/>
      <c r="C427" s="5"/>
    </row>
    <row r="428" spans="1:3">
      <c r="A428" s="4"/>
      <c r="B428" s="4"/>
      <c r="C428" s="5"/>
    </row>
    <row r="429" spans="1:3">
      <c r="A429" s="4"/>
      <c r="B429" s="4"/>
      <c r="C429" s="5"/>
    </row>
    <row r="430" spans="1:3">
      <c r="A430" s="4"/>
      <c r="B430" s="4"/>
      <c r="C430" s="5"/>
    </row>
    <row r="431" spans="1:3">
      <c r="A431" s="4"/>
      <c r="B431" s="4"/>
      <c r="C431" s="5"/>
    </row>
    <row r="432" spans="1:3">
      <c r="A432" s="4"/>
      <c r="B432" s="4"/>
      <c r="C432" s="5"/>
    </row>
    <row r="433" spans="1:3">
      <c r="A433" s="4"/>
      <c r="B433" s="4"/>
      <c r="C433" s="5"/>
    </row>
    <row r="434" spans="1:3">
      <c r="A434" s="4"/>
      <c r="B434" s="4"/>
      <c r="C434" s="5"/>
    </row>
    <row r="435" spans="1:3">
      <c r="A435" s="4"/>
      <c r="B435" s="4"/>
      <c r="C435" s="5"/>
    </row>
    <row r="436" spans="1:3">
      <c r="A436" s="4"/>
      <c r="B436" s="4"/>
      <c r="C436" s="5"/>
    </row>
    <row r="437" spans="1:3">
      <c r="A437" s="4"/>
      <c r="B437" s="4"/>
      <c r="C437" s="5"/>
    </row>
    <row r="438" spans="1:3">
      <c r="A438" s="4"/>
      <c r="B438" s="4"/>
      <c r="C438" s="5"/>
    </row>
    <row r="439" spans="1:3">
      <c r="A439" s="4"/>
      <c r="B439" s="4"/>
      <c r="C439" s="5"/>
    </row>
    <row r="440" spans="1:3">
      <c r="A440" s="4"/>
      <c r="B440" s="4"/>
      <c r="C440" s="5"/>
    </row>
    <row r="441" spans="1:3">
      <c r="A441" s="4"/>
      <c r="B441" s="4"/>
      <c r="C441" s="5"/>
    </row>
    <row r="442" spans="1:3">
      <c r="A442" s="4"/>
      <c r="B442" s="4"/>
      <c r="C442" s="5"/>
    </row>
    <row r="443" spans="1:3">
      <c r="A443" s="4"/>
      <c r="B443" s="4"/>
      <c r="C443" s="5"/>
    </row>
    <row r="444" spans="1:3">
      <c r="A444" s="4"/>
      <c r="B444" s="4"/>
      <c r="C444" s="5"/>
    </row>
    <row r="445" spans="1:3">
      <c r="A445" s="4"/>
      <c r="B445" s="4"/>
      <c r="C445" s="5"/>
    </row>
    <row r="446" spans="1:3">
      <c r="A446" s="4"/>
      <c r="B446" s="4"/>
      <c r="C446" s="5"/>
    </row>
    <row r="447" spans="1:3">
      <c r="A447" s="4"/>
      <c r="B447" s="4"/>
      <c r="C447" s="5"/>
    </row>
    <row r="448" spans="1:3">
      <c r="A448" s="4"/>
      <c r="B448" s="4"/>
      <c r="C448" s="5"/>
    </row>
    <row r="449" spans="1:3">
      <c r="A449" s="4"/>
      <c r="B449" s="4"/>
      <c r="C449" s="5"/>
    </row>
    <row r="450" spans="1:3">
      <c r="A450" s="4"/>
      <c r="B450" s="4"/>
      <c r="C450" s="5"/>
    </row>
    <row r="451" spans="1:3">
      <c r="A451" s="4"/>
      <c r="B451" s="4"/>
      <c r="C451" s="5"/>
    </row>
    <row r="452" spans="1:3">
      <c r="A452" s="4"/>
      <c r="B452" s="4"/>
      <c r="C452" s="5"/>
    </row>
    <row r="453" spans="1:3">
      <c r="A453" s="4"/>
      <c r="B453" s="4"/>
      <c r="C453" s="5"/>
    </row>
    <row r="454" spans="1:3">
      <c r="A454" s="4"/>
      <c r="B454" s="4"/>
      <c r="C454" s="5"/>
    </row>
    <row r="455" spans="1:3">
      <c r="A455" s="4"/>
      <c r="B455" s="4"/>
      <c r="C455" s="5"/>
    </row>
    <row r="456" spans="1:3">
      <c r="A456" s="4"/>
      <c r="B456" s="4"/>
      <c r="C456" s="5"/>
    </row>
    <row r="457" spans="1:3">
      <c r="A457" s="4"/>
      <c r="B457" s="4"/>
      <c r="C457" s="5"/>
    </row>
    <row r="458" spans="1:3">
      <c r="A458" s="4"/>
      <c r="B458" s="4"/>
      <c r="C458" s="5"/>
    </row>
    <row r="459" spans="1:3">
      <c r="A459" s="4"/>
      <c r="B459" s="4"/>
      <c r="C459" s="5"/>
    </row>
    <row r="460" spans="1:3">
      <c r="A460" s="4"/>
      <c r="B460" s="4"/>
      <c r="C460" s="5"/>
    </row>
    <row r="461" spans="1:3">
      <c r="A461" s="4"/>
      <c r="B461" s="4"/>
      <c r="C461" s="5"/>
    </row>
    <row r="462" spans="1:3">
      <c r="A462" s="4"/>
      <c r="B462" s="4"/>
      <c r="C462" s="5"/>
    </row>
    <row r="463" spans="1:3">
      <c r="A463" s="4"/>
      <c r="B463" s="4"/>
      <c r="C463" s="5"/>
    </row>
    <row r="464" spans="1:3">
      <c r="A464" s="4"/>
      <c r="B464" s="4"/>
      <c r="C464" s="5"/>
    </row>
    <row r="465" spans="1:3">
      <c r="A465" s="4"/>
      <c r="B465" s="4"/>
      <c r="C465" s="5"/>
    </row>
    <row r="466" spans="1:3">
      <c r="A466" s="4"/>
      <c r="B466" s="4"/>
      <c r="C466" s="5"/>
    </row>
    <row r="467" spans="1:3">
      <c r="A467" s="4"/>
      <c r="B467" s="4"/>
      <c r="C467" s="5"/>
    </row>
    <row r="468" spans="1:3">
      <c r="A468" s="4"/>
      <c r="B468" s="4"/>
      <c r="C468" s="5"/>
    </row>
    <row r="469" spans="1:3">
      <c r="A469" s="4"/>
      <c r="B469" s="4"/>
      <c r="C469" s="5"/>
    </row>
    <row r="470" spans="1:3">
      <c r="A470" s="4"/>
      <c r="B470" s="4"/>
      <c r="C470" s="5"/>
    </row>
    <row r="471" spans="1:3">
      <c r="A471" s="4"/>
      <c r="B471" s="4"/>
      <c r="C471" s="5"/>
    </row>
    <row r="472" spans="1:3">
      <c r="A472" s="4"/>
      <c r="B472" s="4"/>
      <c r="C472" s="5"/>
    </row>
    <row r="473" spans="1:3">
      <c r="A473" s="4"/>
      <c r="B473" s="4"/>
      <c r="C473" s="5"/>
    </row>
    <row r="474" spans="1:3">
      <c r="A474" s="4"/>
      <c r="B474" s="4"/>
      <c r="C474" s="5"/>
    </row>
    <row r="475" spans="1:3">
      <c r="A475" s="4"/>
      <c r="B475" s="4"/>
      <c r="C475" s="5"/>
    </row>
    <row r="476" spans="1:3">
      <c r="A476" s="4"/>
      <c r="B476" s="4"/>
      <c r="C476" s="5"/>
    </row>
    <row r="477" spans="1:3">
      <c r="A477" s="4"/>
      <c r="B477" s="4"/>
      <c r="C477" s="5"/>
    </row>
    <row r="478" spans="1:3">
      <c r="A478" s="4"/>
      <c r="B478" s="4"/>
      <c r="C478" s="5"/>
    </row>
    <row r="479" spans="1:3">
      <c r="A479" s="4"/>
      <c r="B479" s="4"/>
      <c r="C479" s="5"/>
    </row>
    <row r="480" spans="1:3">
      <c r="A480" s="4"/>
      <c r="B480" s="4"/>
      <c r="C480" s="5"/>
    </row>
    <row r="481" spans="1:3">
      <c r="A481" s="4"/>
      <c r="B481" s="4"/>
      <c r="C481" s="5"/>
    </row>
    <row r="482" spans="1:3">
      <c r="A482" s="4"/>
      <c r="B482" s="4"/>
      <c r="C482" s="5"/>
    </row>
    <row r="483" spans="1:3">
      <c r="A483" s="4"/>
      <c r="B483" s="4"/>
      <c r="C483" s="5"/>
    </row>
    <row r="484" spans="1:3">
      <c r="A484" s="4"/>
      <c r="B484" s="4"/>
      <c r="C484" s="5"/>
    </row>
    <row r="485" spans="1:3">
      <c r="A485" s="4"/>
      <c r="B485" s="4"/>
      <c r="C485" s="5"/>
    </row>
    <row r="486" spans="1:3">
      <c r="A486" s="4"/>
      <c r="B486" s="4"/>
      <c r="C486" s="5"/>
    </row>
    <row r="487" spans="1:3">
      <c r="A487" s="4"/>
      <c r="B487" s="4"/>
      <c r="C487" s="5"/>
    </row>
    <row r="488" spans="1:3">
      <c r="A488" s="4"/>
      <c r="B488" s="4"/>
      <c r="C488" s="5"/>
    </row>
    <row r="489" spans="1:3">
      <c r="A489" s="4"/>
      <c r="B489" s="4"/>
      <c r="C489" s="5"/>
    </row>
    <row r="490" spans="1:3">
      <c r="A490" s="4"/>
      <c r="B490" s="4"/>
      <c r="C490" s="5"/>
    </row>
    <row r="491" spans="1:3">
      <c r="A491" s="4"/>
      <c r="B491" s="4"/>
      <c r="C491" s="5"/>
    </row>
    <row r="492" spans="1:3">
      <c r="A492" s="4"/>
      <c r="B492" s="4"/>
      <c r="C492" s="5"/>
    </row>
    <row r="493" spans="1:3">
      <c r="A493" s="4"/>
      <c r="B493" s="4"/>
      <c r="C493" s="5"/>
    </row>
    <row r="494" spans="1:3">
      <c r="A494" s="4"/>
      <c r="B494" s="4"/>
      <c r="C494" s="5"/>
    </row>
    <row r="495" spans="1:3">
      <c r="A495" s="4"/>
      <c r="B495" s="4"/>
      <c r="C495" s="5"/>
    </row>
    <row r="496" spans="1:3">
      <c r="A496" s="4"/>
      <c r="B496" s="4"/>
      <c r="C496" s="5"/>
    </row>
    <row r="497" spans="1:3">
      <c r="A497" s="4"/>
      <c r="B497" s="4"/>
      <c r="C497" s="5"/>
    </row>
    <row r="498" spans="1:3">
      <c r="A498" s="4"/>
      <c r="B498" s="4"/>
      <c r="C498" s="5"/>
    </row>
    <row r="499" spans="1:3">
      <c r="A499" s="4"/>
      <c r="B499" s="4"/>
      <c r="C499" s="5"/>
    </row>
    <row r="500" spans="1:3">
      <c r="A500" s="4"/>
      <c r="B500" s="4"/>
      <c r="C500" s="5"/>
    </row>
    <row r="501" spans="1:3">
      <c r="A501" s="4"/>
      <c r="B501" s="4"/>
      <c r="C501" s="5"/>
    </row>
    <row r="502" spans="1:3">
      <c r="A502" s="4"/>
      <c r="B502" s="4"/>
      <c r="C502" s="5"/>
    </row>
    <row r="503" spans="1:3">
      <c r="A503" s="4"/>
      <c r="B503" s="4"/>
      <c r="C503" s="5"/>
    </row>
    <row r="504" spans="1:3">
      <c r="A504" s="4"/>
      <c r="B504" s="4"/>
      <c r="C504" s="5"/>
    </row>
    <row r="505" spans="1:3">
      <c r="A505" s="4"/>
      <c r="B505" s="4"/>
      <c r="C505" s="5"/>
    </row>
    <row r="506" spans="1:3">
      <c r="A506" s="4"/>
      <c r="B506" s="4"/>
      <c r="C506" s="5"/>
    </row>
    <row r="507" spans="1:3">
      <c r="A507" s="4"/>
      <c r="B507" s="4"/>
      <c r="C507" s="5"/>
    </row>
    <row r="508" spans="1:3">
      <c r="A508" s="4"/>
      <c r="B508" s="4"/>
      <c r="C508" s="5"/>
    </row>
    <row r="509" spans="1:3">
      <c r="A509" s="4"/>
      <c r="B509" s="4"/>
      <c r="C509" s="5"/>
    </row>
    <row r="510" spans="1:3">
      <c r="A510" s="4"/>
      <c r="B510" s="4"/>
      <c r="C510" s="5"/>
    </row>
    <row r="511" spans="1:3">
      <c r="A511" s="4"/>
      <c r="B511" s="4"/>
      <c r="C511" s="5"/>
    </row>
    <row r="512" spans="1:3">
      <c r="A512" s="4"/>
      <c r="B512" s="4"/>
      <c r="C512" s="5"/>
    </row>
    <row r="513" spans="1:3">
      <c r="A513" s="4"/>
      <c r="B513" s="4"/>
      <c r="C513" s="5"/>
    </row>
    <row r="514" spans="1:3">
      <c r="A514" s="4"/>
      <c r="B514" s="4"/>
      <c r="C514" s="5"/>
    </row>
    <row r="515" spans="1:3">
      <c r="A515" s="4"/>
      <c r="B515" s="4"/>
      <c r="C515" s="5"/>
    </row>
    <row r="516" spans="1:3">
      <c r="A516" s="4"/>
      <c r="B516" s="4"/>
      <c r="C516" s="5"/>
    </row>
    <row r="517" spans="1:3">
      <c r="A517" s="4"/>
      <c r="B517" s="4"/>
      <c r="C517" s="5"/>
    </row>
    <row r="518" spans="1:3">
      <c r="A518" s="4"/>
      <c r="B518" s="4"/>
      <c r="C518" s="5"/>
    </row>
    <row r="519" spans="1:3">
      <c r="A519" s="4"/>
      <c r="B519" s="4"/>
      <c r="C519" s="5"/>
    </row>
    <row r="520" spans="1:3">
      <c r="A520" s="4"/>
      <c r="B520" s="4"/>
      <c r="C520" s="5"/>
    </row>
    <row r="521" spans="1:3">
      <c r="A521" s="4"/>
      <c r="B521" s="4"/>
      <c r="C521" s="5"/>
    </row>
    <row r="522" spans="1:3">
      <c r="A522" s="4"/>
      <c r="B522" s="4"/>
      <c r="C522" s="5"/>
    </row>
    <row r="523" spans="1:3">
      <c r="A523" s="4"/>
      <c r="B523" s="4"/>
      <c r="C523" s="5"/>
    </row>
    <row r="524" spans="1:3">
      <c r="A524" s="4"/>
      <c r="B524" s="4"/>
      <c r="C524" s="5"/>
    </row>
    <row r="525" spans="1:3">
      <c r="A525" s="4"/>
      <c r="B525" s="4"/>
      <c r="C525" s="5"/>
    </row>
    <row r="526" spans="1:3">
      <c r="A526" s="4"/>
      <c r="B526" s="4"/>
      <c r="C526" s="5"/>
    </row>
    <row r="527" spans="1:3">
      <c r="A527" s="4"/>
      <c r="B527" s="4"/>
      <c r="C527" s="5"/>
    </row>
    <row r="528" spans="1:3">
      <c r="A528" s="4"/>
      <c r="B528" s="4"/>
      <c r="C528" s="5"/>
    </row>
    <row r="529" spans="1:3">
      <c r="A529" s="4"/>
      <c r="B529" s="4"/>
      <c r="C529" s="5"/>
    </row>
    <row r="530" spans="1:3">
      <c r="A530" s="4"/>
      <c r="B530" s="4"/>
      <c r="C530" s="5"/>
    </row>
    <row r="531" spans="1:3">
      <c r="A531" s="4"/>
      <c r="B531" s="4"/>
      <c r="C531" s="5"/>
    </row>
    <row r="532" spans="1:3">
      <c r="A532" s="4"/>
      <c r="B532" s="4"/>
      <c r="C532" s="5"/>
    </row>
    <row r="533" spans="1:3">
      <c r="A533" s="4"/>
      <c r="B533" s="4"/>
      <c r="C533" s="5"/>
    </row>
    <row r="534" spans="1:3">
      <c r="A534" s="4"/>
      <c r="B534" s="4"/>
      <c r="C534" s="5"/>
    </row>
    <row r="535" spans="1:3">
      <c r="A535" s="4"/>
      <c r="B535" s="4"/>
      <c r="C535" s="5"/>
    </row>
    <row r="536" spans="1:3">
      <c r="A536" s="4"/>
      <c r="B536" s="4"/>
      <c r="C536" s="5"/>
    </row>
    <row r="537" spans="1:3">
      <c r="A537" s="4"/>
      <c r="B537" s="4"/>
      <c r="C537" s="5"/>
    </row>
    <row r="538" spans="1:3">
      <c r="A538" s="4"/>
      <c r="B538" s="4"/>
      <c r="C538" s="5"/>
    </row>
    <row r="539" spans="1:3">
      <c r="A539" s="4"/>
      <c r="B539" s="4"/>
      <c r="C539" s="5"/>
    </row>
    <row r="540" spans="1:3">
      <c r="A540" s="4"/>
      <c r="B540" s="4"/>
      <c r="C540" s="5"/>
    </row>
    <row r="541" spans="1:3">
      <c r="A541" s="4"/>
      <c r="B541" s="4"/>
      <c r="C541" s="5"/>
    </row>
    <row r="542" spans="1:3">
      <c r="A542" s="4"/>
      <c r="B542" s="4"/>
      <c r="C542" s="5"/>
    </row>
    <row r="543" spans="1:3">
      <c r="A543" s="4"/>
      <c r="B543" s="4"/>
      <c r="C543" s="5"/>
    </row>
    <row r="544" spans="1:3">
      <c r="A544" s="4"/>
      <c r="B544" s="4"/>
      <c r="C544" s="5"/>
    </row>
    <row r="545" spans="1:3">
      <c r="A545" s="4"/>
      <c r="B545" s="4"/>
      <c r="C545" s="5"/>
    </row>
    <row r="546" spans="1:3">
      <c r="A546" s="4"/>
      <c r="B546" s="4"/>
      <c r="C546" s="5"/>
    </row>
    <row r="547" spans="1:3">
      <c r="A547" s="4"/>
      <c r="B547" s="4"/>
      <c r="C547" s="5"/>
    </row>
    <row r="548" spans="1:3">
      <c r="A548" s="4"/>
      <c r="B548" s="4"/>
      <c r="C548" s="5"/>
    </row>
    <row r="549" spans="1:3">
      <c r="A549" s="4"/>
      <c r="B549" s="4"/>
      <c r="C549" s="5"/>
    </row>
    <row r="550" spans="1:3">
      <c r="A550" s="4"/>
      <c r="B550" s="4"/>
      <c r="C550" s="5"/>
    </row>
    <row r="551" spans="1:3">
      <c r="A551" s="4"/>
      <c r="B551" s="4"/>
      <c r="C551" s="5"/>
    </row>
    <row r="552" spans="1:3">
      <c r="A552" s="4"/>
      <c r="B552" s="4"/>
      <c r="C552" s="5"/>
    </row>
    <row r="553" spans="1:3">
      <c r="A553" s="4"/>
      <c r="B553" s="4"/>
      <c r="C553" s="5"/>
    </row>
    <row r="554" spans="1:3">
      <c r="A554" s="4"/>
      <c r="B554" s="4"/>
      <c r="C554" s="5"/>
    </row>
    <row r="555" spans="1:3">
      <c r="A555" s="4"/>
      <c r="B555" s="4"/>
      <c r="C555" s="5"/>
    </row>
    <row r="556" spans="1:3">
      <c r="A556" s="4"/>
      <c r="B556" s="4"/>
      <c r="C556" s="5"/>
    </row>
    <row r="557" spans="1:3">
      <c r="A557" s="4"/>
      <c r="B557" s="4"/>
      <c r="C557" s="5"/>
    </row>
    <row r="558" spans="1:3">
      <c r="A558" s="4"/>
      <c r="B558" s="4"/>
      <c r="C558" s="5"/>
    </row>
    <row r="559" spans="1:3">
      <c r="A559" s="4"/>
      <c r="B559" s="4"/>
      <c r="C559" s="5"/>
    </row>
    <row r="560" spans="1:3">
      <c r="A560" s="4"/>
      <c r="B560" s="4"/>
      <c r="C560" s="5"/>
    </row>
    <row r="561" spans="1:3">
      <c r="A561" s="4"/>
      <c r="B561" s="4"/>
      <c r="C561" s="5"/>
    </row>
    <row r="562" spans="1:3">
      <c r="A562" s="4"/>
      <c r="B562" s="4"/>
      <c r="C562" s="5"/>
    </row>
    <row r="563" spans="1:3">
      <c r="A563" s="4"/>
      <c r="B563" s="4"/>
      <c r="C563" s="5"/>
    </row>
    <row r="564" spans="1:3">
      <c r="A564" s="4"/>
      <c r="B564" s="4"/>
      <c r="C564" s="5"/>
    </row>
    <row r="565" spans="1:3">
      <c r="A565" s="4"/>
      <c r="B565" s="4"/>
      <c r="C565" s="5"/>
    </row>
    <row r="566" spans="1:3">
      <c r="A566" s="4"/>
      <c r="B566" s="4"/>
      <c r="C566" s="5"/>
    </row>
    <row r="567" spans="1:3">
      <c r="A567" s="4"/>
      <c r="B567" s="4"/>
      <c r="C567" s="5"/>
    </row>
    <row r="568" spans="1:3">
      <c r="A568" s="4"/>
      <c r="B568" s="4"/>
      <c r="C568" s="5"/>
    </row>
    <row r="569" spans="1:3">
      <c r="A569" s="4"/>
      <c r="B569" s="4"/>
      <c r="C569" s="5"/>
    </row>
    <row r="570" spans="1:3">
      <c r="A570" s="4"/>
      <c r="B570" s="4"/>
      <c r="C570" s="5"/>
    </row>
    <row r="571" spans="1:3">
      <c r="A571" s="4"/>
      <c r="B571" s="4"/>
      <c r="C571" s="5"/>
    </row>
    <row r="572" spans="1:3">
      <c r="A572" s="4"/>
      <c r="B572" s="4"/>
      <c r="C572" s="5"/>
    </row>
    <row r="573" spans="1:3">
      <c r="A573" s="4"/>
      <c r="B573" s="4"/>
      <c r="C573" s="5"/>
    </row>
    <row r="574" spans="1:3">
      <c r="A574" s="4"/>
      <c r="B574" s="4"/>
      <c r="C574" s="5"/>
    </row>
    <row r="575" spans="1:3">
      <c r="A575" s="4"/>
      <c r="B575" s="4"/>
      <c r="C575" s="5"/>
    </row>
    <row r="576" spans="1:3">
      <c r="A576" s="4"/>
      <c r="B576" s="4"/>
      <c r="C576" s="5"/>
    </row>
    <row r="577" spans="1:3">
      <c r="A577" s="4"/>
      <c r="B577" s="4"/>
      <c r="C577" s="5"/>
    </row>
    <row r="578" spans="1:3">
      <c r="A578" s="4"/>
      <c r="B578" s="4"/>
      <c r="C578" s="5"/>
    </row>
    <row r="579" spans="1:3">
      <c r="A579" s="4"/>
      <c r="B579" s="4"/>
      <c r="C579" s="5"/>
    </row>
    <row r="580" spans="1:3">
      <c r="A580" s="4"/>
      <c r="B580" s="4"/>
      <c r="C580" s="5"/>
    </row>
    <row r="581" spans="1:3">
      <c r="A581" s="4"/>
      <c r="B581" s="4"/>
      <c r="C581" s="5"/>
    </row>
    <row r="582" spans="1:3">
      <c r="A582" s="4"/>
      <c r="B582" s="4"/>
      <c r="C582" s="5"/>
    </row>
    <row r="583" spans="1:3">
      <c r="A583" s="4"/>
      <c r="B583" s="4"/>
      <c r="C583" s="5"/>
    </row>
    <row r="584" spans="1:3">
      <c r="A584" s="4"/>
      <c r="B584" s="4"/>
      <c r="C584" s="5"/>
    </row>
    <row r="585" spans="1:3">
      <c r="A585" s="4"/>
      <c r="B585" s="4"/>
      <c r="C585" s="5"/>
    </row>
    <row r="586" spans="1:3">
      <c r="A586" s="4"/>
      <c r="B586" s="4"/>
      <c r="C586" s="5"/>
    </row>
    <row r="587" spans="1:3">
      <c r="A587" s="4"/>
      <c r="B587" s="4"/>
      <c r="C587" s="5"/>
    </row>
    <row r="588" spans="1:3">
      <c r="A588" s="4"/>
      <c r="B588" s="4"/>
      <c r="C588" s="5"/>
    </row>
    <row r="589" spans="1:3">
      <c r="A589" s="4"/>
      <c r="B589" s="4"/>
      <c r="C589" s="5"/>
    </row>
    <row r="590" spans="1:3">
      <c r="A590" s="4"/>
      <c r="B590" s="4"/>
      <c r="C590" s="5"/>
    </row>
    <row r="591" spans="1:3">
      <c r="A591" s="4"/>
      <c r="B591" s="4"/>
      <c r="C591" s="5"/>
    </row>
    <row r="592" spans="1:3">
      <c r="A592" s="4"/>
      <c r="B592" s="4"/>
      <c r="C592" s="5"/>
    </row>
    <row r="593" spans="1:3">
      <c r="A593" s="4"/>
      <c r="B593" s="4"/>
      <c r="C593" s="5"/>
    </row>
    <row r="594" spans="1:3">
      <c r="A594" s="4"/>
      <c r="B594" s="4"/>
      <c r="C594" s="5"/>
    </row>
    <row r="595" spans="1:3">
      <c r="A595" s="4"/>
      <c r="B595" s="4"/>
      <c r="C595" s="5"/>
    </row>
    <row r="596" spans="1:3">
      <c r="A596" s="4"/>
      <c r="B596" s="4"/>
      <c r="C596" s="5"/>
    </row>
    <row r="597" spans="1:3">
      <c r="A597" s="4"/>
      <c r="B597" s="4"/>
      <c r="C597" s="5"/>
    </row>
    <row r="598" spans="1:3">
      <c r="A598" s="4"/>
      <c r="B598" s="4"/>
      <c r="C598" s="5"/>
    </row>
    <row r="599" spans="1:3">
      <c r="A599" s="4"/>
      <c r="B599" s="4"/>
      <c r="C599" s="5"/>
    </row>
    <row r="600" spans="1:3">
      <c r="A600" s="4"/>
      <c r="B600" s="4"/>
      <c r="C600" s="5"/>
    </row>
    <row r="601" spans="1:3">
      <c r="A601" s="4"/>
      <c r="B601" s="4"/>
      <c r="C601" s="5"/>
    </row>
    <row r="602" spans="1:3">
      <c r="A602" s="4"/>
      <c r="B602" s="4"/>
      <c r="C602" s="5"/>
    </row>
    <row r="603" spans="1:3">
      <c r="A603" s="4"/>
      <c r="B603" s="4"/>
      <c r="C603" s="5"/>
    </row>
    <row r="604" spans="1:3">
      <c r="A604" s="4"/>
      <c r="B604" s="4"/>
      <c r="C604" s="5"/>
    </row>
    <row r="605" spans="1:3">
      <c r="A605" s="4"/>
      <c r="B605" s="4"/>
      <c r="C605" s="5"/>
    </row>
    <row r="606" spans="1:3">
      <c r="A606" s="4"/>
      <c r="B606" s="4"/>
      <c r="C606" s="5"/>
    </row>
    <row r="607" spans="1:3">
      <c r="A607" s="4"/>
      <c r="B607" s="4"/>
      <c r="C607" s="5"/>
    </row>
    <row r="608" spans="1:3">
      <c r="A608" s="4"/>
      <c r="B608" s="4"/>
      <c r="C608" s="5"/>
    </row>
    <row r="609" spans="1:3">
      <c r="A609" s="4"/>
      <c r="B609" s="4"/>
      <c r="C609" s="5"/>
    </row>
    <row r="610" spans="1:3">
      <c r="A610" s="4"/>
      <c r="B610" s="4"/>
      <c r="C610" s="5"/>
    </row>
    <row r="611" spans="1:3">
      <c r="A611" s="4"/>
      <c r="B611" s="4"/>
      <c r="C611" s="5"/>
    </row>
    <row r="612" spans="1:3">
      <c r="A612" s="4"/>
      <c r="B612" s="4"/>
      <c r="C612" s="5"/>
    </row>
    <row r="613" spans="1:3">
      <c r="A613" s="4"/>
      <c r="B613" s="4"/>
      <c r="C613" s="5"/>
    </row>
    <row r="614" spans="1:3">
      <c r="A614" s="4"/>
      <c r="B614" s="4"/>
      <c r="C614" s="5"/>
    </row>
    <row r="615" spans="1:3">
      <c r="A615" s="4"/>
      <c r="B615" s="4"/>
      <c r="C615" s="5"/>
    </row>
    <row r="616" spans="1:3">
      <c r="A616" s="4"/>
      <c r="B616" s="4"/>
      <c r="C616" s="5"/>
    </row>
    <row r="617" spans="1:3">
      <c r="A617" s="4"/>
      <c r="B617" s="4"/>
      <c r="C617" s="5"/>
    </row>
    <row r="618" spans="1:3">
      <c r="A618" s="4"/>
      <c r="B618" s="4"/>
      <c r="C618" s="5"/>
    </row>
    <row r="619" spans="1:3">
      <c r="A619" s="4"/>
      <c r="B619" s="4"/>
      <c r="C619" s="5"/>
    </row>
    <row r="620" spans="1:3">
      <c r="A620" s="4"/>
      <c r="B620" s="4"/>
      <c r="C620" s="5"/>
    </row>
    <row r="621" spans="1:3">
      <c r="A621" s="4"/>
      <c r="B621" s="4"/>
      <c r="C621" s="5"/>
    </row>
    <row r="622" spans="1:3">
      <c r="A622" s="4"/>
      <c r="B622" s="4"/>
      <c r="C622" s="5"/>
    </row>
    <row r="623" spans="1:3">
      <c r="A623" s="4"/>
      <c r="B623" s="4"/>
      <c r="C623" s="5"/>
    </row>
    <row r="624" spans="1:3">
      <c r="A624" s="4"/>
      <c r="B624" s="4"/>
      <c r="C624" s="5"/>
    </row>
    <row r="625" spans="1:3">
      <c r="A625" s="4"/>
      <c r="B625" s="4"/>
      <c r="C625" s="5"/>
    </row>
    <row r="626" spans="1:3">
      <c r="A626" s="4"/>
      <c r="B626" s="4"/>
      <c r="C626" s="5"/>
    </row>
    <row r="627" spans="1:3">
      <c r="A627" s="4"/>
      <c r="B627" s="4"/>
      <c r="C627" s="5"/>
    </row>
    <row r="628" spans="1:3">
      <c r="A628" s="4"/>
      <c r="B628" s="4"/>
      <c r="C628" s="5"/>
    </row>
    <row r="629" spans="1:3">
      <c r="A629" s="4"/>
      <c r="B629" s="4"/>
      <c r="C629" s="5"/>
    </row>
    <row r="630" spans="1:3">
      <c r="A630" s="4"/>
      <c r="B630" s="4"/>
      <c r="C630" s="5"/>
    </row>
    <row r="631" spans="1:3">
      <c r="A631" s="4"/>
      <c r="B631" s="4"/>
      <c r="C631" s="5"/>
    </row>
    <row r="632" spans="1:3">
      <c r="A632" s="4"/>
      <c r="B632" s="4"/>
      <c r="C632" s="5"/>
    </row>
    <row r="633" spans="1:3">
      <c r="A633" s="4"/>
      <c r="B633" s="4"/>
      <c r="C633" s="5"/>
    </row>
    <row r="634" spans="1:3">
      <c r="A634" s="4"/>
      <c r="B634" s="4"/>
      <c r="C634" s="5"/>
    </row>
    <row r="635" spans="1:3">
      <c r="A635" s="4"/>
      <c r="B635" s="4"/>
      <c r="C635" s="5"/>
    </row>
    <row r="636" spans="1:3">
      <c r="A636" s="4"/>
      <c r="B636" s="4"/>
      <c r="C636" s="5"/>
    </row>
    <row r="637" spans="1:3">
      <c r="A637" s="4"/>
      <c r="B637" s="4"/>
      <c r="C637" s="5"/>
    </row>
    <row r="638" spans="1:3">
      <c r="A638" s="4"/>
      <c r="B638" s="4"/>
      <c r="C638" s="5"/>
    </row>
    <row r="639" spans="1:3">
      <c r="A639" s="4"/>
      <c r="B639" s="4"/>
      <c r="C639" s="5"/>
    </row>
    <row r="640" spans="1:3">
      <c r="A640" s="4"/>
      <c r="B640" s="4"/>
      <c r="C640" s="5"/>
    </row>
    <row r="641" spans="1:3">
      <c r="A641" s="4"/>
      <c r="B641" s="4"/>
      <c r="C641" s="5"/>
    </row>
    <row r="642" spans="1:3">
      <c r="A642" s="4"/>
      <c r="B642" s="4"/>
      <c r="C642" s="5"/>
    </row>
    <row r="643" spans="1:3">
      <c r="A643" s="4"/>
      <c r="B643" s="4"/>
      <c r="C643" s="5"/>
    </row>
    <row r="644" spans="1:3">
      <c r="A644" s="4"/>
      <c r="B644" s="4"/>
      <c r="C644" s="5"/>
    </row>
    <row r="645" spans="1:3">
      <c r="A645" s="4"/>
      <c r="B645" s="4"/>
      <c r="C645" s="5"/>
    </row>
    <row r="646" spans="1:3">
      <c r="A646" s="4"/>
      <c r="B646" s="4"/>
      <c r="C646" s="5"/>
    </row>
    <row r="647" spans="1:3">
      <c r="A647" s="4"/>
      <c r="B647" s="4"/>
      <c r="C647" s="5"/>
    </row>
    <row r="648" spans="1:3">
      <c r="A648" s="4"/>
      <c r="B648" s="4"/>
      <c r="C648" s="5"/>
    </row>
    <row r="649" spans="1:3">
      <c r="A649" s="4"/>
      <c r="B649" s="4"/>
      <c r="C649" s="5"/>
    </row>
    <row r="650" spans="1:3">
      <c r="A650" s="4"/>
      <c r="B650" s="4"/>
      <c r="C650" s="5"/>
    </row>
    <row r="651" spans="1:3">
      <c r="A651" s="4"/>
      <c r="B651" s="4"/>
      <c r="C651" s="5"/>
    </row>
    <row r="652" spans="1:3">
      <c r="A652" s="4"/>
      <c r="B652" s="4"/>
      <c r="C652" s="5"/>
    </row>
    <row r="653" spans="1:3">
      <c r="A653" s="4"/>
      <c r="B653" s="4"/>
      <c r="C653" s="5"/>
    </row>
    <row r="654" spans="1:3">
      <c r="A654" s="4"/>
      <c r="B654" s="4"/>
      <c r="C654" s="5"/>
    </row>
    <row r="655" spans="1:3">
      <c r="A655" s="4"/>
      <c r="B655" s="4"/>
      <c r="C655" s="5"/>
    </row>
    <row r="656" spans="1:3">
      <c r="A656" s="4"/>
      <c r="B656" s="4"/>
      <c r="C656" s="5"/>
    </row>
    <row r="657" spans="1:3">
      <c r="A657" s="4"/>
      <c r="B657" s="4"/>
      <c r="C657" s="5"/>
    </row>
    <row r="658" spans="1:3">
      <c r="A658" s="4"/>
      <c r="B658" s="4"/>
      <c r="C658" s="5"/>
    </row>
    <row r="659" spans="1:3">
      <c r="A659" s="4"/>
      <c r="B659" s="4"/>
      <c r="C659" s="5"/>
    </row>
    <row r="660" spans="1:3">
      <c r="A660" s="4"/>
      <c r="B660" s="4"/>
      <c r="C660" s="5"/>
    </row>
    <row r="661" spans="1:3">
      <c r="A661" s="4"/>
      <c r="B661" s="4"/>
      <c r="C661" s="5"/>
    </row>
    <row r="662" spans="1:3">
      <c r="A662" s="4"/>
      <c r="B662" s="4"/>
      <c r="C662" s="5"/>
    </row>
    <row r="663" spans="1:3">
      <c r="A663" s="4"/>
      <c r="B663" s="4"/>
      <c r="C663" s="5"/>
    </row>
    <row r="664" spans="1:3">
      <c r="A664" s="4"/>
      <c r="B664" s="4"/>
      <c r="C664" s="5"/>
    </row>
    <row r="665" spans="1:3">
      <c r="A665" s="4"/>
      <c r="B665" s="4"/>
      <c r="C665" s="5"/>
    </row>
    <row r="666" spans="1:3">
      <c r="A666" s="4"/>
      <c r="B666" s="4"/>
      <c r="C666" s="5"/>
    </row>
    <row r="667" spans="1:3">
      <c r="A667" s="4"/>
      <c r="B667" s="4"/>
      <c r="C667" s="5"/>
    </row>
    <row r="668" spans="1:3">
      <c r="A668" s="4"/>
      <c r="B668" s="4"/>
      <c r="C668" s="5"/>
    </row>
    <row r="669" spans="1:3">
      <c r="A669" s="4"/>
      <c r="B669" s="4"/>
      <c r="C669" s="5"/>
    </row>
    <row r="670" spans="1:3">
      <c r="A670" s="4"/>
      <c r="B670" s="4"/>
      <c r="C670" s="5"/>
    </row>
    <row r="671" spans="1:3">
      <c r="A671" s="4"/>
      <c r="B671" s="4"/>
      <c r="C671" s="5"/>
    </row>
    <row r="672" spans="1:3">
      <c r="A672" s="4"/>
      <c r="B672" s="4"/>
      <c r="C672" s="5"/>
    </row>
    <row r="673" spans="1:3">
      <c r="A673" s="4"/>
      <c r="B673" s="4"/>
      <c r="C673" s="5"/>
    </row>
    <row r="674" spans="1:3">
      <c r="A674" s="4"/>
      <c r="B674" s="4"/>
      <c r="C674" s="5"/>
    </row>
    <row r="675" spans="1:3">
      <c r="A675" s="4"/>
      <c r="B675" s="4"/>
      <c r="C675" s="5"/>
    </row>
    <row r="676" spans="1:3">
      <c r="A676" s="4"/>
      <c r="B676" s="4"/>
      <c r="C676" s="5"/>
    </row>
    <row r="677" spans="1:3">
      <c r="A677" s="4"/>
      <c r="B677" s="4"/>
      <c r="C677" s="5"/>
    </row>
    <row r="678" spans="1:3">
      <c r="A678" s="4"/>
      <c r="B678" s="4"/>
      <c r="C678" s="5"/>
    </row>
    <row r="679" spans="1:3">
      <c r="A679" s="4"/>
      <c r="B679" s="4"/>
      <c r="C679" s="5"/>
    </row>
    <row r="680" spans="1:3">
      <c r="A680" s="4"/>
      <c r="B680" s="4"/>
      <c r="C680" s="5"/>
    </row>
    <row r="681" spans="1:3">
      <c r="A681" s="4"/>
      <c r="B681" s="4"/>
      <c r="C681" s="5"/>
    </row>
    <row r="682" spans="1:3">
      <c r="A682" s="4"/>
      <c r="B682" s="4"/>
      <c r="C682" s="5"/>
    </row>
    <row r="683" spans="1:3">
      <c r="A683" s="4"/>
      <c r="B683" s="4"/>
      <c r="C683" s="5"/>
    </row>
    <row r="684" spans="1:3">
      <c r="A684" s="4"/>
      <c r="B684" s="4"/>
      <c r="C684" s="5"/>
    </row>
    <row r="685" spans="1:3">
      <c r="A685" s="4"/>
      <c r="B685" s="4"/>
      <c r="C685" s="5"/>
    </row>
    <row r="686" spans="1:3">
      <c r="A686" s="4"/>
      <c r="B686" s="4"/>
      <c r="C686" s="5"/>
    </row>
    <row r="687" spans="1:3">
      <c r="A687" s="4"/>
      <c r="B687" s="4"/>
      <c r="C687" s="5"/>
    </row>
    <row r="688" spans="1:3">
      <c r="A688" s="4"/>
      <c r="B688" s="4"/>
      <c r="C688" s="5"/>
    </row>
    <row r="689" spans="1:3">
      <c r="A689" s="4"/>
      <c r="B689" s="4"/>
      <c r="C689" s="5"/>
    </row>
    <row r="690" spans="1:3">
      <c r="A690" s="4"/>
      <c r="B690" s="4"/>
      <c r="C690" s="5"/>
    </row>
    <row r="691" spans="1:3">
      <c r="A691" s="4"/>
      <c r="B691" s="4"/>
      <c r="C691" s="5"/>
    </row>
    <row r="692" spans="1:3">
      <c r="A692" s="4"/>
      <c r="B692" s="4"/>
      <c r="C692" s="5"/>
    </row>
    <row r="693" spans="1:3">
      <c r="A693" s="4"/>
      <c r="B693" s="4"/>
      <c r="C693" s="5"/>
    </row>
    <row r="694" spans="1:3">
      <c r="A694" s="4"/>
      <c r="B694" s="4"/>
      <c r="C694" s="5"/>
    </row>
    <row r="695" spans="1:3">
      <c r="A695" s="4"/>
      <c r="B695" s="4"/>
      <c r="C695" s="5"/>
    </row>
    <row r="696" spans="1:3">
      <c r="A696" s="4"/>
      <c r="B696" s="4"/>
      <c r="C696" s="5"/>
    </row>
    <row r="697" spans="1:3">
      <c r="A697" s="4"/>
      <c r="B697" s="4"/>
      <c r="C697" s="5"/>
    </row>
    <row r="698" spans="1:3">
      <c r="A698" s="4"/>
      <c r="B698" s="4"/>
      <c r="C698" s="5"/>
    </row>
    <row r="699" spans="1:3">
      <c r="A699" s="4"/>
      <c r="B699" s="4"/>
      <c r="C699" s="5"/>
    </row>
    <row r="700" spans="1:3">
      <c r="A700" s="4"/>
      <c r="B700" s="4"/>
      <c r="C700" s="5"/>
    </row>
    <row r="701" spans="1:3">
      <c r="A701" s="4"/>
      <c r="B701" s="4"/>
      <c r="C701" s="5"/>
    </row>
    <row r="702" spans="1:3">
      <c r="A702" s="4"/>
      <c r="B702" s="4"/>
      <c r="C702" s="5"/>
    </row>
    <row r="703" spans="1:3">
      <c r="A703" s="4"/>
      <c r="B703" s="4"/>
      <c r="C703" s="5"/>
    </row>
    <row r="704" spans="1:3">
      <c r="A704" s="4"/>
      <c r="B704" s="4"/>
      <c r="C704" s="5"/>
    </row>
    <row r="705" spans="1:3">
      <c r="A705" s="4"/>
      <c r="B705" s="4"/>
      <c r="C705" s="5"/>
    </row>
    <row r="706" spans="1:3">
      <c r="A706" s="4"/>
      <c r="B706" s="4"/>
      <c r="C706" s="5"/>
    </row>
    <row r="707" spans="1:3">
      <c r="A707" s="4"/>
      <c r="B707" s="4"/>
      <c r="C707" s="5"/>
    </row>
    <row r="708" spans="1:3">
      <c r="A708" s="4"/>
      <c r="B708" s="4"/>
      <c r="C708" s="5"/>
    </row>
    <row r="709" spans="1:3">
      <c r="A709" s="4"/>
      <c r="B709" s="4"/>
      <c r="C709" s="5"/>
    </row>
    <row r="710" spans="1:3">
      <c r="A710" s="4"/>
      <c r="B710" s="4"/>
      <c r="C710" s="5"/>
    </row>
    <row r="711" spans="1:3">
      <c r="A711" s="4"/>
      <c r="B711" s="4"/>
      <c r="C711" s="5"/>
    </row>
    <row r="712" spans="1:3">
      <c r="A712" s="4"/>
      <c r="B712" s="4"/>
      <c r="C712" s="5"/>
    </row>
    <row r="713" spans="1:3">
      <c r="A713" s="4"/>
      <c r="B713" s="4"/>
      <c r="C713" s="5"/>
    </row>
    <row r="714" spans="1:3">
      <c r="A714" s="4"/>
      <c r="B714" s="4"/>
      <c r="C714" s="5"/>
    </row>
    <row r="715" spans="1:3">
      <c r="A715" s="4"/>
      <c r="B715" s="4"/>
      <c r="C715" s="5"/>
    </row>
    <row r="716" spans="1:3">
      <c r="A716" s="4"/>
      <c r="B716" s="4"/>
      <c r="C716" s="5"/>
    </row>
    <row r="717" spans="1:3">
      <c r="A717" s="4"/>
      <c r="B717" s="4"/>
      <c r="C717" s="5"/>
    </row>
    <row r="718" spans="1:3">
      <c r="A718" s="4"/>
      <c r="B718" s="4"/>
      <c r="C718" s="5"/>
    </row>
    <row r="719" spans="1:3">
      <c r="A719" s="4"/>
      <c r="B719" s="4"/>
      <c r="C719" s="5"/>
    </row>
    <row r="720" spans="1:3">
      <c r="A720" s="4"/>
      <c r="B720" s="4"/>
      <c r="C720" s="5"/>
    </row>
    <row r="721" spans="1:3">
      <c r="A721" s="4"/>
      <c r="B721" s="4"/>
      <c r="C721" s="5"/>
    </row>
    <row r="722" spans="1:3">
      <c r="A722" s="4"/>
      <c r="B722" s="4"/>
      <c r="C722" s="5"/>
    </row>
    <row r="723" spans="1:3">
      <c r="A723" s="4"/>
      <c r="B723" s="4"/>
      <c r="C723" s="5"/>
    </row>
    <row r="724" spans="1:3">
      <c r="A724" s="4"/>
      <c r="B724" s="4"/>
      <c r="C724" s="5"/>
    </row>
    <row r="725" spans="1:3">
      <c r="A725" s="4"/>
      <c r="B725" s="4"/>
      <c r="C725" s="5"/>
    </row>
    <row r="726" spans="1:3">
      <c r="A726" s="4"/>
      <c r="B726" s="4"/>
      <c r="C726" s="5"/>
    </row>
    <row r="727" spans="1:3">
      <c r="A727" s="4"/>
      <c r="B727" s="4"/>
      <c r="C727" s="5"/>
    </row>
    <row r="728" spans="1:3">
      <c r="A728" s="4"/>
      <c r="B728" s="4"/>
      <c r="C728" s="5"/>
    </row>
    <row r="729" spans="1:3">
      <c r="A729" s="4"/>
      <c r="B729" s="4"/>
      <c r="C729" s="5"/>
    </row>
    <row r="730" spans="1:3">
      <c r="A730" s="4"/>
      <c r="B730" s="4"/>
      <c r="C730" s="5"/>
    </row>
    <row r="731" spans="1:3">
      <c r="A731" s="4"/>
      <c r="B731" s="4"/>
      <c r="C731" s="5"/>
    </row>
    <row r="732" spans="1:3">
      <c r="A732" s="4"/>
      <c r="B732" s="4"/>
      <c r="C732" s="5"/>
    </row>
    <row r="733" spans="1:3">
      <c r="A733" s="4"/>
      <c r="B733" s="4"/>
      <c r="C733" s="5"/>
    </row>
    <row r="734" spans="1:3">
      <c r="A734" s="4"/>
      <c r="B734" s="4"/>
      <c r="C734" s="5"/>
    </row>
    <row r="735" spans="1:3">
      <c r="A735" s="4"/>
      <c r="B735" s="4"/>
      <c r="C735" s="5"/>
    </row>
    <row r="736" spans="1:3">
      <c r="A736" s="4"/>
      <c r="B736" s="4"/>
      <c r="C736" s="5"/>
    </row>
    <row r="737" spans="1:3">
      <c r="A737" s="4"/>
      <c r="B737" s="4"/>
      <c r="C737" s="5"/>
    </row>
    <row r="738" spans="1:3">
      <c r="A738" s="4"/>
      <c r="B738" s="4"/>
      <c r="C738" s="5"/>
    </row>
    <row r="739" spans="1:3">
      <c r="A739" s="4"/>
      <c r="B739" s="4"/>
      <c r="C739" s="5"/>
    </row>
    <row r="740" spans="1:3">
      <c r="A740" s="4"/>
      <c r="B740" s="4"/>
      <c r="C740" s="5"/>
    </row>
    <row r="741" spans="1:3">
      <c r="A741" s="4"/>
      <c r="B741" s="4"/>
      <c r="C741" s="5"/>
    </row>
    <row r="742" spans="1:3">
      <c r="A742" s="4"/>
      <c r="B742" s="4"/>
      <c r="C742" s="5"/>
    </row>
    <row r="743" spans="1:3">
      <c r="A743" s="4"/>
      <c r="B743" s="4"/>
      <c r="C743" s="5"/>
    </row>
    <row r="744" spans="1:3">
      <c r="A744" s="4"/>
      <c r="B744" s="4"/>
      <c r="C744" s="5"/>
    </row>
    <row r="745" spans="1:3">
      <c r="A745" s="4"/>
      <c r="B745" s="4"/>
      <c r="C745" s="5"/>
    </row>
    <row r="746" spans="1:3">
      <c r="A746" s="4"/>
      <c r="B746" s="4"/>
      <c r="C746" s="5"/>
    </row>
    <row r="747" spans="1:3">
      <c r="A747" s="4"/>
      <c r="B747" s="4"/>
      <c r="C747" s="5"/>
    </row>
    <row r="748" spans="1:3">
      <c r="A748" s="4"/>
      <c r="B748" s="4"/>
      <c r="C748" s="5"/>
    </row>
    <row r="749" spans="1:3">
      <c r="A749" s="4"/>
      <c r="B749" s="4"/>
      <c r="C749" s="5"/>
    </row>
    <row r="750" spans="1:3">
      <c r="A750" s="4"/>
      <c r="B750" s="4"/>
      <c r="C750" s="5"/>
    </row>
    <row r="751" spans="1:3">
      <c r="A751" s="4"/>
      <c r="B751" s="4"/>
      <c r="C751" s="5"/>
    </row>
    <row r="752" spans="1:3">
      <c r="A752" s="4"/>
      <c r="B752" s="4"/>
      <c r="C752" s="5"/>
    </row>
    <row r="753" spans="1:3">
      <c r="A753" s="4"/>
      <c r="B753" s="4"/>
      <c r="C753" s="5"/>
    </row>
    <row r="754" spans="1:3">
      <c r="A754" s="4"/>
      <c r="B754" s="4"/>
      <c r="C754" s="5"/>
    </row>
    <row r="755" spans="1:3">
      <c r="A755" s="4"/>
      <c r="B755" s="4"/>
      <c r="C755" s="5"/>
    </row>
    <row r="756" spans="1:3">
      <c r="A756" s="4"/>
      <c r="B756" s="4"/>
      <c r="C756" s="5"/>
    </row>
    <row r="757" spans="1:3">
      <c r="A757" s="4"/>
      <c r="B757" s="4"/>
      <c r="C757" s="5"/>
    </row>
    <row r="758" spans="1:3">
      <c r="A758" s="4"/>
      <c r="B758" s="4"/>
      <c r="C758" s="5"/>
    </row>
    <row r="759" spans="1:3">
      <c r="A759" s="4"/>
      <c r="B759" s="4"/>
      <c r="C759" s="5"/>
    </row>
    <row r="760" spans="1:3">
      <c r="A760" s="4"/>
      <c r="B760" s="4"/>
      <c r="C760" s="5"/>
    </row>
    <row r="761" spans="1:3">
      <c r="A761" s="4"/>
      <c r="B761" s="4"/>
      <c r="C761" s="5"/>
    </row>
    <row r="762" spans="1:3">
      <c r="A762" s="4"/>
      <c r="B762" s="4"/>
      <c r="C762" s="5"/>
    </row>
    <row r="763" spans="1:3">
      <c r="A763" s="4"/>
      <c r="B763" s="4"/>
      <c r="C763" s="5"/>
    </row>
    <row r="764" spans="1:3">
      <c r="A764" s="4"/>
      <c r="B764" s="4"/>
      <c r="C764" s="5"/>
    </row>
    <row r="765" spans="1:3">
      <c r="A765" s="4"/>
      <c r="B765" s="4"/>
      <c r="C765" s="5"/>
    </row>
    <row r="766" spans="1:3">
      <c r="A766" s="4"/>
      <c r="B766" s="4"/>
      <c r="C766" s="5"/>
    </row>
    <row r="767" spans="1:3">
      <c r="A767" s="4"/>
      <c r="B767" s="4"/>
      <c r="C767" s="5"/>
    </row>
    <row r="768" spans="1:3">
      <c r="A768" s="4"/>
      <c r="B768" s="4"/>
      <c r="C768" s="5"/>
    </row>
    <row r="769" spans="1:3">
      <c r="A769" s="4"/>
      <c r="B769" s="4"/>
      <c r="C769" s="5"/>
    </row>
    <row r="770" spans="1:3">
      <c r="A770" s="4"/>
      <c r="B770" s="4"/>
      <c r="C770" s="5"/>
    </row>
    <row r="771" spans="1:3">
      <c r="A771" s="4"/>
      <c r="B771" s="4"/>
      <c r="C771" s="5"/>
    </row>
    <row r="772" spans="1:3">
      <c r="A772" s="4"/>
      <c r="B772" s="4"/>
      <c r="C772" s="5"/>
    </row>
    <row r="773" spans="1:3">
      <c r="A773" s="4"/>
      <c r="B773" s="4"/>
      <c r="C773" s="5"/>
    </row>
    <row r="774" spans="1:3">
      <c r="A774" s="4"/>
      <c r="B774" s="4"/>
      <c r="C774" s="5"/>
    </row>
    <row r="775" spans="1:3">
      <c r="A775" s="4"/>
      <c r="B775" s="4"/>
      <c r="C775" s="5"/>
    </row>
    <row r="776" spans="1:3">
      <c r="A776" s="4"/>
      <c r="B776" s="4"/>
      <c r="C776" s="5"/>
    </row>
    <row r="777" spans="1:3">
      <c r="A777" s="4"/>
      <c r="B777" s="4"/>
      <c r="C777" s="5"/>
    </row>
    <row r="778" spans="1:3">
      <c r="A778" s="4"/>
      <c r="B778" s="4"/>
      <c r="C778" s="5"/>
    </row>
    <row r="779" spans="1:3">
      <c r="A779" s="4"/>
      <c r="B779" s="4"/>
      <c r="C779" s="5"/>
    </row>
    <row r="780" spans="1:3">
      <c r="A780" s="4"/>
      <c r="B780" s="4"/>
      <c r="C780" s="5"/>
    </row>
    <row r="781" spans="1:3">
      <c r="A781" s="4"/>
      <c r="B781" s="4"/>
      <c r="C781" s="5"/>
    </row>
    <row r="782" spans="1:3">
      <c r="A782" s="4"/>
      <c r="B782" s="4"/>
      <c r="C782" s="5"/>
    </row>
    <row r="783" spans="1:3">
      <c r="A783" s="4"/>
      <c r="B783" s="4"/>
      <c r="C783" s="5"/>
    </row>
    <row r="784" spans="1:3">
      <c r="A784" s="4"/>
      <c r="B784" s="4"/>
      <c r="C784" s="5"/>
    </row>
    <row r="785" spans="1:3">
      <c r="A785" s="4"/>
      <c r="B785" s="4"/>
      <c r="C785" s="5"/>
    </row>
    <row r="786" spans="1:3">
      <c r="A786" s="4"/>
      <c r="B786" s="4"/>
      <c r="C786" s="5"/>
    </row>
    <row r="787" spans="1:3">
      <c r="A787" s="4"/>
      <c r="B787" s="4"/>
      <c r="C787" s="5"/>
    </row>
    <row r="788" spans="1:3">
      <c r="A788" s="4"/>
      <c r="B788" s="4"/>
      <c r="C788" s="5"/>
    </row>
    <row r="789" spans="1:3">
      <c r="A789" s="4"/>
      <c r="B789" s="4"/>
      <c r="C789" s="5"/>
    </row>
    <row r="790" spans="1:3">
      <c r="A790" s="4"/>
      <c r="B790" s="4"/>
      <c r="C790" s="5"/>
    </row>
    <row r="791" spans="1:3">
      <c r="A791" s="4"/>
      <c r="B791" s="4"/>
      <c r="C791" s="5"/>
    </row>
    <row r="792" spans="1:3">
      <c r="A792" s="4"/>
      <c r="B792" s="4"/>
      <c r="C792" s="5"/>
    </row>
    <row r="793" spans="1:3">
      <c r="A793" s="4"/>
      <c r="B793" s="4"/>
      <c r="C793" s="5"/>
    </row>
    <row r="794" spans="1:3">
      <c r="A794" s="4"/>
      <c r="B794" s="4"/>
      <c r="C794" s="5"/>
    </row>
    <row r="795" spans="1:3">
      <c r="A795" s="4"/>
      <c r="B795" s="4"/>
      <c r="C795" s="5"/>
    </row>
    <row r="796" spans="1:3">
      <c r="A796" s="4"/>
      <c r="B796" s="4"/>
      <c r="C796" s="5"/>
    </row>
    <row r="797" spans="1:3">
      <c r="A797" s="4"/>
      <c r="B797" s="4"/>
      <c r="C797" s="5"/>
    </row>
    <row r="798" spans="1:3">
      <c r="A798" s="4"/>
      <c r="B798" s="4"/>
      <c r="C798" s="5"/>
    </row>
    <row r="799" spans="1:3">
      <c r="A799" s="4"/>
      <c r="B799" s="4"/>
      <c r="C799" s="5"/>
    </row>
    <row r="800" spans="1:3">
      <c r="A800" s="4"/>
      <c r="B800" s="4"/>
      <c r="C800" s="5"/>
    </row>
    <row r="801" spans="1:3">
      <c r="A801" s="4"/>
      <c r="B801" s="4"/>
      <c r="C801" s="5"/>
    </row>
    <row r="802" spans="1:3">
      <c r="A802" s="4"/>
      <c r="B802" s="4"/>
      <c r="C802" s="5"/>
    </row>
    <row r="803" spans="1:3">
      <c r="A803" s="4"/>
      <c r="B803" s="4"/>
      <c r="C803" s="5"/>
    </row>
    <row r="804" spans="1:3">
      <c r="A804" s="4"/>
      <c r="B804" s="4"/>
      <c r="C804" s="5"/>
    </row>
    <row r="805" spans="1:3">
      <c r="A805" s="4"/>
      <c r="B805" s="4"/>
      <c r="C805" s="5"/>
    </row>
    <row r="806" spans="1:3">
      <c r="A806" s="4"/>
      <c r="B806" s="4"/>
      <c r="C806" s="5"/>
    </row>
    <row r="807" spans="1:3">
      <c r="A807" s="4"/>
      <c r="B807" s="4"/>
      <c r="C807" s="5"/>
    </row>
    <row r="808" spans="1:3">
      <c r="A808" s="4"/>
      <c r="B808" s="4"/>
      <c r="C808" s="5"/>
    </row>
    <row r="809" spans="1:3">
      <c r="A809" s="4"/>
      <c r="B809" s="4"/>
      <c r="C809" s="5"/>
    </row>
    <row r="810" spans="1:3">
      <c r="A810" s="4"/>
      <c r="B810" s="4"/>
      <c r="C810" s="5"/>
    </row>
    <row r="811" spans="1:3">
      <c r="A811" s="4"/>
      <c r="B811" s="4"/>
      <c r="C811" s="5"/>
    </row>
    <row r="812" spans="1:3">
      <c r="A812" s="4"/>
      <c r="B812" s="4"/>
      <c r="C812" s="5"/>
    </row>
    <row r="813" spans="1:3">
      <c r="A813" s="4"/>
      <c r="B813" s="4"/>
      <c r="C813" s="5"/>
    </row>
    <row r="814" spans="1:3">
      <c r="A814" s="4"/>
      <c r="B814" s="4"/>
      <c r="C814" s="5"/>
    </row>
    <row r="815" spans="1:3">
      <c r="A815" s="4"/>
      <c r="B815" s="4"/>
      <c r="C815" s="5"/>
    </row>
    <row r="816" spans="1:3">
      <c r="A816" s="4"/>
      <c r="B816" s="4"/>
      <c r="C816" s="5"/>
    </row>
    <row r="817" spans="1:3">
      <c r="A817" s="4"/>
      <c r="B817" s="4"/>
      <c r="C817" s="5"/>
    </row>
    <row r="818" spans="1:3">
      <c r="A818" s="4"/>
      <c r="B818" s="4"/>
      <c r="C818" s="5"/>
    </row>
    <row r="819" spans="1:3">
      <c r="A819" s="4"/>
      <c r="B819" s="4"/>
      <c r="C819" s="5"/>
    </row>
    <row r="820" spans="1:3">
      <c r="A820" s="4"/>
      <c r="B820" s="4"/>
      <c r="C820" s="5"/>
    </row>
    <row r="821" spans="1:3">
      <c r="A821" s="4"/>
      <c r="B821" s="4"/>
      <c r="C821" s="5"/>
    </row>
    <row r="822" spans="1:3">
      <c r="A822" s="4"/>
      <c r="B822" s="4"/>
      <c r="C822" s="5"/>
    </row>
    <row r="823" spans="1:3">
      <c r="A823" s="4"/>
      <c r="B823" s="4"/>
      <c r="C823" s="5"/>
    </row>
    <row r="824" spans="1:3">
      <c r="A824" s="4"/>
      <c r="B824" s="4"/>
      <c r="C824" s="5"/>
    </row>
    <row r="825" spans="1:3">
      <c r="A825" s="4"/>
      <c r="B825" s="4"/>
      <c r="C825" s="5"/>
    </row>
    <row r="826" spans="1:3">
      <c r="A826" s="4"/>
      <c r="B826" s="4"/>
      <c r="C826" s="5"/>
    </row>
    <row r="827" spans="1:3">
      <c r="A827" s="4"/>
      <c r="B827" s="4"/>
      <c r="C827" s="5"/>
    </row>
    <row r="828" spans="1:3">
      <c r="A828" s="4"/>
      <c r="B828" s="4"/>
      <c r="C828" s="5"/>
    </row>
    <row r="829" spans="1:3">
      <c r="A829" s="4"/>
      <c r="B829" s="4"/>
      <c r="C829" s="5"/>
    </row>
    <row r="830" spans="1:3">
      <c r="A830" s="4"/>
      <c r="B830" s="4"/>
      <c r="C830" s="5"/>
    </row>
    <row r="831" spans="1:3">
      <c r="A831" s="4"/>
      <c r="B831" s="4"/>
      <c r="C831" s="5"/>
    </row>
    <row r="832" spans="1:3">
      <c r="A832" s="4"/>
      <c r="B832" s="4"/>
      <c r="C832" s="5"/>
    </row>
    <row r="833" spans="1:3">
      <c r="A833" s="4"/>
      <c r="B833" s="4"/>
      <c r="C833" s="5"/>
    </row>
    <row r="834" spans="1:3">
      <c r="A834" s="4"/>
      <c r="B834" s="4"/>
      <c r="C834" s="5"/>
    </row>
    <row r="835" spans="1:3">
      <c r="A835" s="4"/>
      <c r="B835" s="4"/>
      <c r="C835" s="5"/>
    </row>
    <row r="836" spans="1:3">
      <c r="A836" s="4"/>
      <c r="B836" s="4"/>
      <c r="C836" s="5"/>
    </row>
    <row r="837" spans="1:3">
      <c r="A837" s="4"/>
      <c r="B837" s="4"/>
      <c r="C837" s="5"/>
    </row>
    <row r="838" spans="1:3">
      <c r="A838" s="4"/>
      <c r="B838" s="4"/>
      <c r="C838" s="5"/>
    </row>
    <row r="839" spans="1:3">
      <c r="A839" s="4"/>
      <c r="B839" s="4"/>
      <c r="C839" s="5"/>
    </row>
    <row r="840" spans="1:3">
      <c r="A840" s="4"/>
      <c r="B840" s="4"/>
      <c r="C840" s="5"/>
    </row>
    <row r="841" spans="1:3">
      <c r="A841" s="4"/>
      <c r="B841" s="4"/>
      <c r="C841" s="5"/>
    </row>
    <row r="842" spans="1:3">
      <c r="A842" s="4"/>
      <c r="B842" s="4"/>
      <c r="C842" s="5"/>
    </row>
    <row r="843" spans="1:3">
      <c r="A843" s="4"/>
      <c r="B843" s="4"/>
      <c r="C843" s="5"/>
    </row>
    <row r="844" spans="1:3">
      <c r="A844" s="4"/>
      <c r="B844" s="4"/>
      <c r="C844" s="5"/>
    </row>
    <row r="845" spans="1:3">
      <c r="A845" s="4"/>
      <c r="B845" s="4"/>
      <c r="C845" s="5"/>
    </row>
    <row r="846" spans="1:3">
      <c r="A846" s="4"/>
      <c r="B846" s="4"/>
      <c r="C846" s="5"/>
    </row>
    <row r="847" spans="1:3">
      <c r="A847" s="4"/>
      <c r="B847" s="4"/>
      <c r="C847" s="5"/>
    </row>
    <row r="848" spans="1:3">
      <c r="A848" s="4"/>
      <c r="B848" s="4"/>
      <c r="C848" s="5"/>
    </row>
    <row r="849" spans="1:3">
      <c r="A849" s="4"/>
      <c r="B849" s="4"/>
      <c r="C849" s="5"/>
    </row>
    <row r="850" spans="1:3">
      <c r="A850" s="4"/>
      <c r="B850" s="4"/>
      <c r="C850" s="5"/>
    </row>
    <row r="851" spans="1:3">
      <c r="A851" s="4"/>
      <c r="B851" s="4"/>
      <c r="C851" s="5"/>
    </row>
    <row r="852" spans="1:3">
      <c r="A852" s="4"/>
      <c r="B852" s="4"/>
      <c r="C852" s="5"/>
    </row>
    <row r="853" spans="1:3">
      <c r="A853" s="4"/>
      <c r="B853" s="4"/>
      <c r="C853" s="5"/>
    </row>
    <row r="854" spans="1:3">
      <c r="A854" s="4"/>
      <c r="B854" s="4"/>
      <c r="C854" s="5"/>
    </row>
    <row r="855" spans="1:3">
      <c r="A855" s="4"/>
      <c r="B855" s="4"/>
      <c r="C855" s="5"/>
    </row>
    <row r="856" spans="1:3">
      <c r="A856" s="4"/>
      <c r="B856" s="4"/>
      <c r="C856" s="5"/>
    </row>
    <row r="857" spans="1:3">
      <c r="A857" s="4"/>
      <c r="B857" s="4"/>
      <c r="C857" s="5"/>
    </row>
    <row r="858" spans="1:3">
      <c r="A858" s="4"/>
      <c r="B858" s="4"/>
      <c r="C858" s="5"/>
    </row>
    <row r="859" spans="1:3">
      <c r="A859" s="4"/>
      <c r="B859" s="4"/>
      <c r="C859" s="5"/>
    </row>
    <row r="860" spans="1:3">
      <c r="A860" s="4"/>
      <c r="B860" s="4"/>
      <c r="C860" s="5"/>
    </row>
    <row r="861" spans="1:3">
      <c r="A861" s="4"/>
      <c r="B861" s="4"/>
      <c r="C861" s="5"/>
    </row>
    <row r="862" spans="1:3">
      <c r="A862" s="4"/>
      <c r="B862" s="4"/>
      <c r="C862" s="5"/>
    </row>
    <row r="863" spans="1:3">
      <c r="A863" s="4"/>
      <c r="B863" s="4"/>
      <c r="C863" s="5"/>
    </row>
    <row r="864" spans="1:3">
      <c r="A864" s="4"/>
      <c r="B864" s="4"/>
      <c r="C864" s="5"/>
    </row>
    <row r="865" spans="1:3">
      <c r="A865" s="4"/>
      <c r="B865" s="4"/>
      <c r="C865" s="5"/>
    </row>
    <row r="866" spans="1:3">
      <c r="A866" s="4"/>
      <c r="B866" s="4"/>
      <c r="C866" s="5"/>
    </row>
    <row r="867" spans="1:3">
      <c r="A867" s="4"/>
      <c r="B867" s="4"/>
      <c r="C867" s="5"/>
    </row>
    <row r="868" spans="1:3">
      <c r="A868" s="4"/>
      <c r="B868" s="4"/>
      <c r="C868" s="5"/>
    </row>
    <row r="869" spans="1:3">
      <c r="A869" s="4"/>
      <c r="B869" s="4"/>
      <c r="C869" s="5"/>
    </row>
    <row r="870" spans="1:3">
      <c r="A870" s="4"/>
      <c r="B870" s="4"/>
      <c r="C870" s="5"/>
    </row>
    <row r="871" spans="1:3">
      <c r="A871" s="4"/>
      <c r="B871" s="4"/>
      <c r="C871" s="5"/>
    </row>
    <row r="872" spans="1:3">
      <c r="A872" s="4"/>
      <c r="B872" s="4"/>
      <c r="C872" s="5"/>
    </row>
    <row r="873" spans="1:3">
      <c r="A873" s="4"/>
      <c r="B873" s="4"/>
      <c r="C873" s="5"/>
    </row>
    <row r="874" spans="1:3">
      <c r="A874" s="4"/>
      <c r="B874" s="4"/>
      <c r="C874" s="5"/>
    </row>
    <row r="875" spans="1:3">
      <c r="A875" s="4"/>
      <c r="B875" s="4"/>
      <c r="C875" s="5"/>
    </row>
    <row r="876" spans="1:3">
      <c r="A876" s="4"/>
      <c r="B876" s="4"/>
      <c r="C876" s="5"/>
    </row>
    <row r="877" spans="1:3">
      <c r="A877" s="4"/>
      <c r="B877" s="4"/>
      <c r="C877" s="5"/>
    </row>
    <row r="878" spans="1:3">
      <c r="A878" s="4"/>
      <c r="B878" s="4"/>
      <c r="C878" s="5"/>
    </row>
    <row r="879" spans="1:3">
      <c r="A879" s="4"/>
      <c r="B879" s="4"/>
      <c r="C879" s="5"/>
    </row>
    <row r="880" spans="1:3">
      <c r="A880" s="4"/>
      <c r="B880" s="4"/>
      <c r="C880" s="5"/>
    </row>
    <row r="881" spans="1:3">
      <c r="A881" s="4"/>
      <c r="B881" s="4"/>
      <c r="C881" s="5"/>
    </row>
    <row r="882" spans="1:3">
      <c r="A882" s="4"/>
      <c r="B882" s="4"/>
      <c r="C882" s="5"/>
    </row>
    <row r="883" spans="1:3">
      <c r="A883" s="4"/>
      <c r="B883" s="4"/>
      <c r="C883" s="5"/>
    </row>
    <row r="884" spans="1:3">
      <c r="A884" s="4"/>
      <c r="B884" s="4"/>
      <c r="C884" s="5"/>
    </row>
    <row r="885" spans="1:3">
      <c r="A885" s="4"/>
      <c r="B885" s="4"/>
      <c r="C885" s="5"/>
    </row>
    <row r="886" spans="1:3">
      <c r="A886" s="4"/>
      <c r="B886" s="4"/>
      <c r="C886" s="5"/>
    </row>
    <row r="887" spans="1:3">
      <c r="A887" s="4"/>
      <c r="B887" s="4"/>
      <c r="C887" s="5"/>
    </row>
    <row r="888" spans="1:3">
      <c r="A888" s="4"/>
      <c r="B888" s="4"/>
      <c r="C888" s="5"/>
    </row>
    <row r="889" spans="1:3">
      <c r="A889" s="4"/>
      <c r="B889" s="4"/>
      <c r="C889" s="5"/>
    </row>
    <row r="890" spans="1:3">
      <c r="A890" s="4"/>
      <c r="B890" s="4"/>
      <c r="C890" s="5"/>
    </row>
    <row r="891" spans="1:3">
      <c r="A891" s="4"/>
      <c r="B891" s="4"/>
      <c r="C891" s="5"/>
    </row>
    <row r="892" spans="1:3">
      <c r="A892" s="4"/>
      <c r="B892" s="4"/>
      <c r="C892" s="5"/>
    </row>
    <row r="893" spans="1:3">
      <c r="A893" s="4"/>
      <c r="B893" s="4"/>
      <c r="C893" s="5"/>
    </row>
    <row r="894" spans="1:3">
      <c r="A894" s="4"/>
      <c r="B894" s="4"/>
      <c r="C894" s="5"/>
    </row>
    <row r="895" spans="1:3">
      <c r="A895" s="4"/>
      <c r="B895" s="4"/>
      <c r="C895" s="5"/>
    </row>
    <row r="896" spans="1:3">
      <c r="A896" s="4"/>
      <c r="B896" s="4"/>
      <c r="C896" s="5"/>
    </row>
    <row r="897" spans="1:3">
      <c r="A897" s="4"/>
      <c r="B897" s="4"/>
      <c r="C897" s="5"/>
    </row>
    <row r="898" spans="1:3">
      <c r="A898" s="4"/>
      <c r="B898" s="4"/>
      <c r="C898" s="5"/>
    </row>
    <row r="899" spans="1:3">
      <c r="A899" s="4"/>
      <c r="B899" s="4"/>
      <c r="C899" s="5"/>
    </row>
    <row r="900" spans="1:3">
      <c r="A900" s="4"/>
      <c r="B900" s="4"/>
      <c r="C900" s="5"/>
    </row>
    <row r="901" spans="1:3">
      <c r="A901" s="4"/>
      <c r="B901" s="4"/>
      <c r="C901" s="5"/>
    </row>
    <row r="902" spans="1:3">
      <c r="A902" s="4"/>
      <c r="B902" s="4"/>
      <c r="C902" s="5"/>
    </row>
    <row r="903" spans="1:3">
      <c r="A903" s="4"/>
      <c r="B903" s="4"/>
      <c r="C903" s="5"/>
    </row>
    <row r="904" spans="1:3">
      <c r="A904" s="4"/>
      <c r="B904" s="4"/>
      <c r="C904" s="5"/>
    </row>
    <row r="905" spans="1:3">
      <c r="A905" s="4"/>
      <c r="B905" s="4"/>
      <c r="C905" s="5"/>
    </row>
    <row r="906" spans="1:3">
      <c r="A906" s="4"/>
      <c r="B906" s="4"/>
      <c r="C906" s="5"/>
    </row>
    <row r="907" spans="1:3">
      <c r="A907" s="4"/>
      <c r="B907" s="4"/>
      <c r="C907" s="5"/>
    </row>
    <row r="908" spans="1:3">
      <c r="A908" s="4"/>
      <c r="B908" s="4"/>
      <c r="C908" s="5"/>
    </row>
    <row r="909" spans="1:3">
      <c r="A909" s="4"/>
      <c r="B909" s="4"/>
      <c r="C909" s="5"/>
    </row>
    <row r="910" spans="1:3">
      <c r="A910" s="4"/>
      <c r="B910" s="4"/>
      <c r="C910" s="5"/>
    </row>
    <row r="911" spans="1:3">
      <c r="A911" s="4"/>
      <c r="B911" s="4"/>
      <c r="C911" s="5"/>
    </row>
    <row r="912" spans="1:3">
      <c r="A912" s="4"/>
      <c r="B912" s="4"/>
      <c r="C912" s="5"/>
    </row>
    <row r="913" spans="1:3">
      <c r="A913" s="4"/>
      <c r="B913" s="4"/>
      <c r="C913" s="5"/>
    </row>
    <row r="914" spans="1:3">
      <c r="A914" s="4"/>
      <c r="B914" s="4"/>
      <c r="C914" s="5"/>
    </row>
    <row r="915" spans="1:3">
      <c r="A915" s="4"/>
      <c r="B915" s="4"/>
      <c r="C915" s="5"/>
    </row>
    <row r="916" spans="1:3">
      <c r="A916" s="4"/>
      <c r="B916" s="4"/>
      <c r="C916" s="5"/>
    </row>
    <row r="917" spans="1:3">
      <c r="A917" s="4"/>
      <c r="B917" s="4"/>
      <c r="C917" s="5"/>
    </row>
    <row r="918" spans="1:3">
      <c r="A918" s="4"/>
      <c r="B918" s="4"/>
      <c r="C918" s="5"/>
    </row>
    <row r="919" spans="1:3">
      <c r="A919" s="4"/>
      <c r="B919" s="4"/>
      <c r="C919" s="5"/>
    </row>
    <row r="920" spans="1:3">
      <c r="A920" s="4"/>
      <c r="B920" s="4"/>
      <c r="C920" s="5"/>
    </row>
    <row r="921" spans="1:3">
      <c r="A921" s="4"/>
      <c r="B921" s="4"/>
      <c r="C921" s="5"/>
    </row>
    <row r="922" spans="1:3">
      <c r="A922" s="4"/>
      <c r="B922" s="4"/>
      <c r="C922" s="5"/>
    </row>
    <row r="923" spans="1:3">
      <c r="A923" s="4"/>
      <c r="B923" s="4"/>
      <c r="C923" s="5"/>
    </row>
    <row r="924" spans="1:3">
      <c r="A924" s="4"/>
      <c r="B924" s="4"/>
      <c r="C924" s="5"/>
    </row>
    <row r="925" spans="1:3">
      <c r="A925" s="4"/>
      <c r="B925" s="4"/>
      <c r="C925" s="5"/>
    </row>
    <row r="926" spans="1:3">
      <c r="A926" s="4"/>
      <c r="B926" s="4"/>
      <c r="C926" s="5"/>
    </row>
    <row r="927" spans="1:3">
      <c r="A927" s="4"/>
      <c r="B927" s="4"/>
      <c r="C927" s="5"/>
    </row>
    <row r="928" spans="1:3">
      <c r="A928" s="4"/>
      <c r="B928" s="4"/>
      <c r="C928" s="5"/>
    </row>
    <row r="929" spans="1:3">
      <c r="A929" s="4"/>
      <c r="B929" s="4"/>
      <c r="C929" s="5"/>
    </row>
    <row r="930" spans="1:3">
      <c r="A930" s="4"/>
      <c r="B930" s="4"/>
      <c r="C930" s="5"/>
    </row>
    <row r="931" spans="1:3">
      <c r="A931" s="4"/>
      <c r="B931" s="4"/>
      <c r="C931" s="5"/>
    </row>
    <row r="932" spans="1:3">
      <c r="A932" s="4"/>
      <c r="B932" s="4"/>
      <c r="C932" s="5"/>
    </row>
    <row r="933" spans="1:3">
      <c r="A933" s="4"/>
      <c r="B933" s="4"/>
      <c r="C933" s="5"/>
    </row>
    <row r="934" spans="1:3">
      <c r="A934" s="4"/>
      <c r="B934" s="4"/>
      <c r="C934" s="5"/>
    </row>
    <row r="935" spans="1:3">
      <c r="A935" s="4"/>
      <c r="B935" s="4"/>
      <c r="C935" s="5"/>
    </row>
    <row r="936" spans="1:3">
      <c r="A936" s="4"/>
      <c r="B936" s="4"/>
      <c r="C936" s="5"/>
    </row>
    <row r="937" spans="1:3">
      <c r="A937" s="4"/>
      <c r="B937" s="4"/>
      <c r="C937" s="5"/>
    </row>
    <row r="938" spans="1:3">
      <c r="A938" s="4"/>
      <c r="B938" s="4"/>
      <c r="C938" s="5"/>
    </row>
    <row r="939" spans="1:3">
      <c r="A939" s="4"/>
      <c r="B939" s="4"/>
      <c r="C939" s="5"/>
    </row>
    <row r="940" spans="1:3">
      <c r="A940" s="4"/>
      <c r="B940" s="4"/>
      <c r="C940" s="5"/>
    </row>
    <row r="941" spans="1:3">
      <c r="A941" s="4"/>
      <c r="B941" s="4"/>
      <c r="C941" s="5"/>
    </row>
    <row r="942" spans="1:3">
      <c r="A942" s="4"/>
      <c r="B942" s="4"/>
      <c r="C942" s="5"/>
    </row>
    <row r="943" spans="1:3">
      <c r="A943" s="4"/>
      <c r="B943" s="4"/>
      <c r="C943" s="5"/>
    </row>
    <row r="944" spans="1:3">
      <c r="A944" s="4"/>
      <c r="B944" s="4"/>
      <c r="C944" s="5"/>
    </row>
    <row r="945" spans="1:3">
      <c r="A945" s="4"/>
      <c r="B945" s="4"/>
      <c r="C945" s="5"/>
    </row>
    <row r="946" spans="1:3">
      <c r="A946" s="4"/>
      <c r="B946" s="4"/>
      <c r="C946" s="5"/>
    </row>
    <row r="947" spans="1:3">
      <c r="A947" s="4"/>
      <c r="B947" s="4"/>
      <c r="C947" s="5"/>
    </row>
    <row r="948" spans="1:3">
      <c r="A948" s="4"/>
      <c r="B948" s="4"/>
      <c r="C948" s="5"/>
    </row>
    <row r="949" spans="1:3">
      <c r="A949" s="4"/>
      <c r="B949" s="4"/>
      <c r="C949" s="5"/>
    </row>
    <row r="950" spans="1:3">
      <c r="A950" s="4"/>
      <c r="B950" s="4"/>
      <c r="C950" s="5"/>
    </row>
    <row r="951" spans="1:3">
      <c r="A951" s="4"/>
      <c r="B951" s="4"/>
      <c r="C951" s="5"/>
    </row>
    <row r="952" spans="1:3">
      <c r="A952" s="4"/>
      <c r="B952" s="4"/>
      <c r="C952" s="5"/>
    </row>
    <row r="953" spans="1:3">
      <c r="A953" s="4"/>
      <c r="B953" s="4"/>
      <c r="C953" s="5"/>
    </row>
    <row r="954" spans="1:3">
      <c r="A954" s="4"/>
      <c r="B954" s="4"/>
      <c r="C954" s="5"/>
    </row>
    <row r="955" spans="1:3">
      <c r="A955" s="4"/>
      <c r="B955" s="4"/>
      <c r="C955" s="5"/>
    </row>
    <row r="956" spans="1:3">
      <c r="A956" s="4"/>
      <c r="B956" s="4"/>
      <c r="C956" s="5"/>
    </row>
    <row r="957" spans="1:3">
      <c r="A957" s="4"/>
      <c r="B957" s="4"/>
      <c r="C957" s="5"/>
    </row>
    <row r="958" spans="1:3">
      <c r="A958" s="4"/>
      <c r="B958" s="4"/>
      <c r="C958" s="5"/>
    </row>
    <row r="959" spans="1:3">
      <c r="A959" s="4"/>
      <c r="B959" s="4"/>
      <c r="C959" s="5"/>
    </row>
    <row r="960" spans="1:3">
      <c r="A960" s="4"/>
      <c r="B960" s="4"/>
      <c r="C960" s="5"/>
    </row>
    <row r="961" spans="1:3">
      <c r="A961" s="4"/>
      <c r="B961" s="4"/>
      <c r="C961" s="5"/>
    </row>
    <row r="962" spans="1:3">
      <c r="A962" s="4"/>
      <c r="B962" s="4"/>
      <c r="C962" s="5"/>
    </row>
    <row r="963" spans="1:3">
      <c r="A963" s="4"/>
      <c r="B963" s="4"/>
      <c r="C963" s="5"/>
    </row>
    <row r="964" spans="1:3">
      <c r="A964" s="4"/>
      <c r="B964" s="4"/>
      <c r="C964" s="5"/>
    </row>
    <row r="965" spans="1:3">
      <c r="A965" s="4"/>
      <c r="B965" s="4"/>
      <c r="C965" s="5"/>
    </row>
    <row r="966" spans="1:3">
      <c r="A966" s="4"/>
      <c r="B966" s="4"/>
      <c r="C966" s="5"/>
    </row>
    <row r="967" spans="1:3">
      <c r="A967" s="4"/>
      <c r="B967" s="4"/>
      <c r="C967" s="5"/>
    </row>
    <row r="968" spans="1:3">
      <c r="A968" s="4"/>
      <c r="B968" s="4"/>
      <c r="C968" s="5"/>
    </row>
    <row r="969" spans="1:3">
      <c r="A969" s="4"/>
      <c r="B969" s="4"/>
      <c r="C969" s="5"/>
    </row>
    <row r="970" spans="1:3">
      <c r="A970" s="4"/>
      <c r="B970" s="4"/>
      <c r="C970" s="5"/>
    </row>
    <row r="971" spans="1:3">
      <c r="A971" s="4"/>
      <c r="B971" s="4"/>
      <c r="C971" s="5"/>
    </row>
    <row r="972" spans="1:3">
      <c r="A972" s="4"/>
      <c r="B972" s="4"/>
      <c r="C972" s="5"/>
    </row>
    <row r="973" spans="1:3">
      <c r="A973" s="4"/>
      <c r="B973" s="4"/>
      <c r="C973" s="5"/>
    </row>
    <row r="974" spans="1:3">
      <c r="A974" s="4"/>
      <c r="B974" s="4"/>
      <c r="C974" s="5"/>
    </row>
    <row r="975" spans="1:3">
      <c r="A975" s="4"/>
      <c r="B975" s="4"/>
      <c r="C975" s="5"/>
    </row>
    <row r="976" spans="1:3">
      <c r="A976" s="4"/>
      <c r="B976" s="4"/>
      <c r="C976" s="5"/>
    </row>
    <row r="977" spans="1:3">
      <c r="A977" s="4"/>
      <c r="B977" s="4"/>
      <c r="C977" s="5"/>
    </row>
    <row r="978" spans="1:3">
      <c r="A978" s="4"/>
      <c r="B978" s="4"/>
      <c r="C978" s="5"/>
    </row>
    <row r="979" spans="1:3">
      <c r="A979" s="4"/>
      <c r="B979" s="4"/>
      <c r="C979" s="5"/>
    </row>
    <row r="980" spans="1:3">
      <c r="A980" s="4"/>
      <c r="B980" s="4"/>
      <c r="C980" s="5"/>
    </row>
    <row r="981" spans="1:3">
      <c r="A981" s="4"/>
      <c r="B981" s="4"/>
      <c r="C981" s="5"/>
    </row>
    <row r="982" spans="1:3">
      <c r="A982" s="4"/>
      <c r="B982" s="4"/>
      <c r="C982" s="5"/>
    </row>
    <row r="983" spans="1:3">
      <c r="A983" s="4"/>
      <c r="B983" s="4"/>
      <c r="C983" s="5"/>
    </row>
    <row r="984" spans="1:3">
      <c r="A984" s="4"/>
      <c r="B984" s="4"/>
      <c r="C984" s="5"/>
    </row>
    <row r="985" spans="1:3">
      <c r="A985" s="4"/>
      <c r="B985" s="4"/>
      <c r="C985" s="5"/>
    </row>
    <row r="986" spans="1:3">
      <c r="A986" s="4"/>
      <c r="B986" s="4"/>
      <c r="C986" s="5"/>
    </row>
    <row r="987" spans="1:3">
      <c r="A987" s="4"/>
      <c r="B987" s="4"/>
      <c r="C987" s="5"/>
    </row>
    <row r="988" spans="1:3">
      <c r="A988" s="4"/>
      <c r="B988" s="4"/>
      <c r="C988" s="5"/>
    </row>
    <row r="989" spans="1:3">
      <c r="A989" s="4"/>
      <c r="B989" s="4"/>
      <c r="C989" s="5"/>
    </row>
    <row r="990" spans="1:3">
      <c r="A990" s="4"/>
      <c r="B990" s="4"/>
      <c r="C990" s="5"/>
    </row>
    <row r="991" spans="1:3">
      <c r="A991" s="4"/>
      <c r="B991" s="4"/>
      <c r="C991" s="5"/>
    </row>
    <row r="992" spans="1:3">
      <c r="A992" s="4"/>
      <c r="B992" s="4"/>
      <c r="C992" s="5"/>
    </row>
    <row r="993" spans="1:3">
      <c r="A993" s="4"/>
      <c r="B993" s="4"/>
      <c r="C993" s="5"/>
    </row>
    <row r="994" spans="1:3">
      <c r="A994" s="4"/>
      <c r="B994" s="4"/>
      <c r="C994" s="5"/>
    </row>
    <row r="995" spans="1:3">
      <c r="A995" s="4"/>
      <c r="B995" s="4"/>
      <c r="C995" s="5"/>
    </row>
    <row r="996" spans="1:3">
      <c r="A996" s="4"/>
      <c r="B996" s="4"/>
      <c r="C996" s="5"/>
    </row>
    <row r="997" spans="1:3">
      <c r="A997" s="4"/>
      <c r="B997" s="4"/>
      <c r="C997" s="5"/>
    </row>
    <row r="998" spans="1:3">
      <c r="A998" s="4"/>
      <c r="B998" s="4"/>
      <c r="C998" s="5"/>
    </row>
    <row r="999" spans="1:3">
      <c r="A999" s="4"/>
      <c r="B999" s="4"/>
      <c r="C999" s="5"/>
    </row>
    <row r="1000" spans="1:3">
      <c r="A1000" s="4"/>
      <c r="B1000" s="4"/>
      <c r="C1000" s="5"/>
    </row>
    <row r="1001" spans="1:3">
      <c r="A1001" s="4"/>
      <c r="B1001" s="4"/>
      <c r="C1001" s="5"/>
    </row>
    <row r="1002" spans="1:3">
      <c r="A1002" s="4"/>
      <c r="B1002" s="4"/>
      <c r="C1002" s="5"/>
    </row>
    <row r="1003" spans="1:3">
      <c r="A1003" s="4"/>
      <c r="B1003" s="4"/>
      <c r="C1003" s="5"/>
    </row>
    <row r="1004" spans="1:3">
      <c r="A1004" s="4"/>
      <c r="B1004" s="4"/>
      <c r="C1004" s="5"/>
    </row>
    <row r="1005" spans="1:3">
      <c r="A1005" s="4"/>
      <c r="B1005" s="4"/>
      <c r="C1005" s="5"/>
    </row>
    <row r="1006" spans="1:3">
      <c r="A1006" s="4"/>
      <c r="B1006" s="4"/>
      <c r="C1006" s="5"/>
    </row>
    <row r="1007" spans="1:3">
      <c r="A1007" s="4"/>
      <c r="B1007" s="4"/>
      <c r="C1007" s="5"/>
    </row>
    <row r="1008" spans="1:3">
      <c r="A1008" s="4"/>
      <c r="B1008" s="4"/>
      <c r="C1008" s="5"/>
    </row>
    <row r="1009" spans="1:3">
      <c r="A1009" s="4"/>
      <c r="B1009" s="4"/>
      <c r="C1009" s="5"/>
    </row>
    <row r="1010" spans="1:3">
      <c r="A1010" s="4"/>
      <c r="B1010" s="4"/>
      <c r="C1010" s="5"/>
    </row>
    <row r="1011" spans="1:3">
      <c r="A1011" s="4"/>
      <c r="B1011" s="4"/>
      <c r="C1011" s="5"/>
    </row>
    <row r="1012" spans="1:3">
      <c r="A1012" s="4"/>
      <c r="B1012" s="4"/>
      <c r="C1012" s="5"/>
    </row>
    <row r="1013" spans="1:3">
      <c r="A1013" s="4"/>
      <c r="B1013" s="4"/>
      <c r="C1013" s="5"/>
    </row>
    <row r="1014" spans="1:3">
      <c r="A1014" s="4"/>
      <c r="B1014" s="4"/>
      <c r="C1014" s="5"/>
    </row>
    <row r="1015" spans="1:3">
      <c r="A1015" s="4"/>
      <c r="B1015" s="4"/>
      <c r="C1015" s="5"/>
    </row>
    <row r="1016" spans="1:3">
      <c r="A1016" s="4"/>
      <c r="B1016" s="4"/>
      <c r="C1016" s="5"/>
    </row>
    <row r="1017" spans="1:3">
      <c r="A1017" s="4"/>
      <c r="B1017" s="4"/>
      <c r="C1017" s="5"/>
    </row>
    <row r="1018" spans="1:3">
      <c r="A1018" s="4"/>
      <c r="B1018" s="4"/>
      <c r="C1018" s="5"/>
    </row>
    <row r="1019" spans="1:3">
      <c r="A1019" s="4"/>
      <c r="B1019" s="4"/>
      <c r="C1019" s="5"/>
    </row>
    <row r="1020" spans="1:3">
      <c r="A1020" s="4"/>
      <c r="B1020" s="4"/>
      <c r="C1020" s="5"/>
    </row>
    <row r="1021" spans="1:3">
      <c r="A1021" s="4"/>
      <c r="B1021" s="4"/>
      <c r="C1021" s="5"/>
    </row>
    <row r="1022" spans="1:3">
      <c r="A1022" s="4"/>
      <c r="B1022" s="4"/>
      <c r="C1022" s="5"/>
    </row>
    <row r="1023" spans="1:3">
      <c r="A1023" s="4"/>
      <c r="B1023" s="4"/>
      <c r="C1023" s="5"/>
    </row>
    <row r="1024" spans="1:3">
      <c r="A1024" s="4"/>
      <c r="B1024" s="4"/>
      <c r="C1024" s="5"/>
    </row>
    <row r="1025" spans="1:3">
      <c r="A1025" s="4"/>
      <c r="B1025" s="4"/>
      <c r="C1025" s="5"/>
    </row>
    <row r="1026" spans="1:3">
      <c r="A1026" s="4"/>
      <c r="B1026" s="4"/>
      <c r="C1026" s="5"/>
    </row>
    <row r="1027" spans="1:3">
      <c r="A1027" s="4"/>
      <c r="B1027" s="4"/>
      <c r="C1027" s="5"/>
    </row>
    <row r="1028" spans="1:3">
      <c r="A1028" s="4"/>
      <c r="B1028" s="4"/>
      <c r="C1028" s="5"/>
    </row>
    <row r="1029" spans="1:3">
      <c r="A1029" s="4"/>
      <c r="B1029" s="4"/>
      <c r="C1029" s="5"/>
    </row>
    <row r="1030" spans="1:3">
      <c r="A1030" s="4"/>
      <c r="B1030" s="4"/>
      <c r="C1030" s="5"/>
    </row>
    <row r="1031" spans="1:3">
      <c r="A1031" s="4"/>
      <c r="B1031" s="4"/>
      <c r="C1031" s="5"/>
    </row>
    <row r="1032" spans="1:3">
      <c r="A1032" s="4"/>
      <c r="B1032" s="4"/>
      <c r="C1032" s="5"/>
    </row>
    <row r="1033" spans="1:3">
      <c r="A1033" s="4"/>
      <c r="B1033" s="4"/>
      <c r="C1033" s="5"/>
    </row>
    <row r="1034" spans="1:3">
      <c r="A1034" s="4"/>
      <c r="B1034" s="4"/>
      <c r="C1034" s="5"/>
    </row>
    <row r="1035" spans="1:3">
      <c r="A1035" s="4"/>
      <c r="B1035" s="4"/>
      <c r="C1035" s="5"/>
    </row>
    <row r="1036" spans="1:3">
      <c r="A1036" s="4"/>
      <c r="B1036" s="4"/>
      <c r="C1036" s="5"/>
    </row>
    <row r="1037" spans="1:3">
      <c r="A1037" s="4"/>
      <c r="B1037" s="4"/>
      <c r="C1037" s="5"/>
    </row>
    <row r="1038" spans="1:3">
      <c r="A1038" s="4"/>
      <c r="B1038" s="4"/>
      <c r="C1038" s="5"/>
    </row>
    <row r="1039" spans="1:3">
      <c r="A1039" s="4"/>
      <c r="B1039" s="4"/>
      <c r="C1039" s="5"/>
    </row>
    <row r="1040" spans="1:3">
      <c r="A1040" s="4"/>
      <c r="B1040" s="4"/>
      <c r="C1040" s="5"/>
    </row>
    <row r="1041" spans="1:3">
      <c r="A1041" s="4"/>
      <c r="B1041" s="4"/>
      <c r="C1041" s="5"/>
    </row>
    <row r="1042" spans="1:3">
      <c r="A1042" s="4"/>
      <c r="B1042" s="4"/>
      <c r="C1042" s="5"/>
    </row>
    <row r="1043" spans="1:3">
      <c r="A1043" s="4"/>
      <c r="B1043" s="4"/>
      <c r="C1043" s="5"/>
    </row>
    <row r="1044" spans="1:3">
      <c r="A1044" s="4"/>
      <c r="B1044" s="4"/>
      <c r="C1044" s="5"/>
    </row>
    <row r="1045" spans="1:3">
      <c r="A1045" s="4"/>
      <c r="B1045" s="4"/>
      <c r="C1045" s="5"/>
    </row>
    <row r="1046" spans="1:3">
      <c r="A1046" s="4"/>
      <c r="B1046" s="4"/>
      <c r="C1046" s="5"/>
    </row>
    <row r="1047" spans="1:3">
      <c r="A1047" s="4"/>
      <c r="B1047" s="4"/>
      <c r="C1047" s="5"/>
    </row>
  </sheetData>
  <mergeCells count="89">
    <mergeCell ref="BY3:BY6"/>
    <mergeCell ref="T4:U4"/>
    <mergeCell ref="W4:X4"/>
    <mergeCell ref="AA4:AI4"/>
    <mergeCell ref="BS5:BS6"/>
    <mergeCell ref="BM4:BU4"/>
    <mergeCell ref="BR5:BR6"/>
    <mergeCell ref="AZ4:AZ6"/>
    <mergeCell ref="BA4:BD4"/>
    <mergeCell ref="BM3:BX3"/>
    <mergeCell ref="BX4:BX6"/>
    <mergeCell ref="BV4:BV6"/>
    <mergeCell ref="BG4:BI4"/>
    <mergeCell ref="BJ4:BL4"/>
    <mergeCell ref="BH5:BI5"/>
    <mergeCell ref="BK5:BL5"/>
    <mergeCell ref="BW4:BW6"/>
    <mergeCell ref="BQ5:BQ6"/>
    <mergeCell ref="AV4:AW4"/>
    <mergeCell ref="BE4:BE6"/>
    <mergeCell ref="BN5:BN6"/>
    <mergeCell ref="BO5:BO6"/>
    <mergeCell ref="BM5:BM6"/>
    <mergeCell ref="BG5:BG6"/>
    <mergeCell ref="BJ5:BJ6"/>
    <mergeCell ref="AY4:AY6"/>
    <mergeCell ref="BA5:BA6"/>
    <mergeCell ref="AW5:AW6"/>
    <mergeCell ref="AV5:AV6"/>
    <mergeCell ref="BT5:BU5"/>
    <mergeCell ref="BP5:BP6"/>
    <mergeCell ref="BG3:BL3"/>
    <mergeCell ref="V4:V6"/>
    <mergeCell ref="W5:W6"/>
    <mergeCell ref="X5:X6"/>
    <mergeCell ref="AX4:AX6"/>
    <mergeCell ref="AN3:BF3"/>
    <mergeCell ref="AT5:AT6"/>
    <mergeCell ref="AN4:AN6"/>
    <mergeCell ref="BF4:BF6"/>
    <mergeCell ref="S3:AM3"/>
    <mergeCell ref="AG5:AG6"/>
    <mergeCell ref="AR4:AR6"/>
    <mergeCell ref="Y4:Y6"/>
    <mergeCell ref="AC5:AC6"/>
    <mergeCell ref="AU5:AU6"/>
    <mergeCell ref="BC5:BC6"/>
    <mergeCell ref="B3:B6"/>
    <mergeCell ref="A3:A6"/>
    <mergeCell ref="E4:F4"/>
    <mergeCell ref="E5:E6"/>
    <mergeCell ref="F5:F6"/>
    <mergeCell ref="D3:H3"/>
    <mergeCell ref="D4:D6"/>
    <mergeCell ref="C3:C6"/>
    <mergeCell ref="G4:G6"/>
    <mergeCell ref="H4:H6"/>
    <mergeCell ref="O4:P4"/>
    <mergeCell ref="K4:L4"/>
    <mergeCell ref="K5:K6"/>
    <mergeCell ref="I5:I6"/>
    <mergeCell ref="I4:J4"/>
    <mergeCell ref="M5:M6"/>
    <mergeCell ref="M4:N4"/>
    <mergeCell ref="O5:O6"/>
    <mergeCell ref="AH5:AH6"/>
    <mergeCell ref="AS4:AU4"/>
    <mergeCell ref="AL4:AL6"/>
    <mergeCell ref="AK5:AK6"/>
    <mergeCell ref="I3:R3"/>
    <mergeCell ref="Q4:R4"/>
    <mergeCell ref="Q5:Q6"/>
    <mergeCell ref="AQ5:AQ6"/>
    <mergeCell ref="AP4:AQ4"/>
    <mergeCell ref="AI5:AI6"/>
    <mergeCell ref="AS5:AS6"/>
    <mergeCell ref="AP5:AP6"/>
    <mergeCell ref="AM5:AM6"/>
    <mergeCell ref="AJ4:AJ6"/>
    <mergeCell ref="AO4:AO6"/>
    <mergeCell ref="U5:U6"/>
    <mergeCell ref="AF5:AF6"/>
    <mergeCell ref="Z4:Z6"/>
    <mergeCell ref="AB5:AB6"/>
    <mergeCell ref="S4:S6"/>
    <mergeCell ref="T5:T6"/>
    <mergeCell ref="AA5:AA6"/>
    <mergeCell ref="AD5:AD6"/>
    <mergeCell ref="AE5:AE6"/>
  </mergeCells>
  <phoneticPr fontId="6"/>
  <pageMargins left="0.51181102362204722" right="3.937007874015748E-2" top="0.39370078740157483" bottom="0.31496062992125984" header="0.35433070866141736" footer="3.937007874015748E-2"/>
  <pageSetup paperSize="9" scale="63" fitToWidth="4" fitToHeight="0" pageOrder="overThenDown" orientation="landscape" useFirstPageNumber="1" r:id="rId1"/>
  <headerFooter alignWithMargins="0"/>
  <ignoredErrors>
    <ignoredError sqref="Z7:Z12 Z14:Z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O1067"/>
  <sheetViews>
    <sheetView view="pageBreakPreview" zoomScale="70" zoomScaleNormal="85" zoomScaleSheetLayoutView="70" workbookViewId="0">
      <pane xSplit="2" ySplit="6" topLeftCell="C7" activePane="bottomRight" state="frozen"/>
      <selection pane="topRight" activeCell="C1" sqref="C1"/>
      <selection pane="bottomLeft" activeCell="A7" sqref="A7"/>
      <selection pane="bottomRight"/>
    </sheetView>
  </sheetViews>
  <sheetFormatPr defaultRowHeight="12"/>
  <cols>
    <col min="1" max="1" width="20.5" style="1" bestFit="1" customWidth="1"/>
    <col min="2" max="2" width="26.875" style="2" customWidth="1"/>
    <col min="3" max="3" width="11.625" style="3" customWidth="1"/>
    <col min="4" max="4" width="10.5" style="10" bestFit="1" customWidth="1"/>
    <col min="5" max="5" width="9" style="8"/>
    <col min="6" max="6" width="14.25" style="8" customWidth="1"/>
    <col min="7" max="16" width="9" style="9"/>
    <col min="17" max="17" width="10.25" style="8" bestFit="1" customWidth="1"/>
    <col min="18" max="47" width="9" style="8"/>
    <col min="48" max="48" width="9" style="52"/>
    <col min="49" max="61" width="9" style="8"/>
    <col min="62" max="62" width="8.875" style="55" customWidth="1"/>
    <col min="63" max="63" width="9" style="55" customWidth="1"/>
    <col min="64" max="66" width="9" style="55"/>
    <col min="67" max="67" width="51.375" style="1" customWidth="1"/>
    <col min="68" max="68" width="47.875" style="1" customWidth="1"/>
    <col min="69" max="16384" width="9" style="1"/>
  </cols>
  <sheetData>
    <row r="1" spans="1:67" ht="20.100000000000001" customHeight="1">
      <c r="A1" s="11" t="s">
        <v>126</v>
      </c>
      <c r="B1" s="11"/>
    </row>
    <row r="2" spans="1:67" ht="6" customHeight="1" thickBot="1">
      <c r="B2" s="13"/>
      <c r="C2" s="7"/>
    </row>
    <row r="3" spans="1:67" ht="18.75">
      <c r="A3" s="455" t="s">
        <v>123</v>
      </c>
      <c r="B3" s="455" t="s">
        <v>124</v>
      </c>
      <c r="C3" s="467" t="s">
        <v>176</v>
      </c>
      <c r="D3" s="461" t="s">
        <v>118</v>
      </c>
      <c r="E3" s="462"/>
      <c r="F3" s="463"/>
      <c r="G3" s="439" t="s">
        <v>119</v>
      </c>
      <c r="H3" s="439"/>
      <c r="I3" s="439"/>
      <c r="J3" s="439"/>
      <c r="K3" s="439"/>
      <c r="L3" s="439"/>
      <c r="M3" s="439"/>
      <c r="N3" s="439"/>
      <c r="O3" s="439"/>
      <c r="P3" s="440"/>
      <c r="Q3" s="486" t="s">
        <v>70</v>
      </c>
      <c r="R3" s="487"/>
      <c r="S3" s="487"/>
      <c r="T3" s="487"/>
      <c r="U3" s="487"/>
      <c r="V3" s="487"/>
      <c r="W3" s="487"/>
      <c r="X3" s="487"/>
      <c r="Y3" s="487"/>
      <c r="Z3" s="487"/>
      <c r="AA3" s="487"/>
      <c r="AB3" s="487"/>
      <c r="AC3" s="487"/>
      <c r="AD3" s="487"/>
      <c r="AE3" s="487"/>
      <c r="AF3" s="487"/>
      <c r="AG3" s="487"/>
      <c r="AH3" s="487"/>
      <c r="AI3" s="487"/>
      <c r="AJ3" s="487"/>
      <c r="AK3" s="488"/>
      <c r="AL3" s="477" t="s">
        <v>115</v>
      </c>
      <c r="AM3" s="478"/>
      <c r="AN3" s="478"/>
      <c r="AO3" s="478"/>
      <c r="AP3" s="478"/>
      <c r="AQ3" s="478"/>
      <c r="AR3" s="478"/>
      <c r="AS3" s="478"/>
      <c r="AT3" s="478"/>
      <c r="AU3" s="478"/>
      <c r="AV3" s="478"/>
      <c r="AW3" s="478"/>
      <c r="AX3" s="478"/>
      <c r="AY3" s="478"/>
      <c r="AZ3" s="478"/>
      <c r="BA3" s="478"/>
      <c r="BB3" s="478"/>
      <c r="BC3" s="479"/>
      <c r="BD3" s="473" t="s">
        <v>116</v>
      </c>
      <c r="BE3" s="474"/>
      <c r="BF3" s="474"/>
      <c r="BG3" s="474"/>
      <c r="BH3" s="474"/>
      <c r="BI3" s="475"/>
      <c r="BJ3" s="515" t="s">
        <v>117</v>
      </c>
      <c r="BK3" s="516"/>
      <c r="BL3" s="516"/>
      <c r="BM3" s="516"/>
      <c r="BN3" s="516"/>
      <c r="BO3" s="527" t="s">
        <v>98</v>
      </c>
    </row>
    <row r="4" spans="1:67" ht="15" customHeight="1">
      <c r="A4" s="456"/>
      <c r="B4" s="456"/>
      <c r="C4" s="468"/>
      <c r="D4" s="464" t="s">
        <v>46</v>
      </c>
      <c r="E4" s="458" t="s">
        <v>50</v>
      </c>
      <c r="F4" s="470" t="s">
        <v>51</v>
      </c>
      <c r="G4" s="441" t="s">
        <v>67</v>
      </c>
      <c r="H4" s="454"/>
      <c r="I4" s="441" t="s">
        <v>68</v>
      </c>
      <c r="J4" s="454"/>
      <c r="K4" s="441" t="s">
        <v>65</v>
      </c>
      <c r="L4" s="454"/>
      <c r="M4" s="441" t="s">
        <v>66</v>
      </c>
      <c r="N4" s="454"/>
      <c r="O4" s="441" t="s">
        <v>64</v>
      </c>
      <c r="P4" s="442"/>
      <c r="Q4" s="431" t="s">
        <v>52</v>
      </c>
      <c r="R4" s="508" t="s">
        <v>86</v>
      </c>
      <c r="S4" s="509"/>
      <c r="T4" s="429" t="s">
        <v>55</v>
      </c>
      <c r="U4" s="508" t="s">
        <v>86</v>
      </c>
      <c r="V4" s="510"/>
      <c r="W4" s="434" t="s">
        <v>121</v>
      </c>
      <c r="X4" s="429" t="s">
        <v>103</v>
      </c>
      <c r="Y4" s="508" t="s">
        <v>86</v>
      </c>
      <c r="Z4" s="511"/>
      <c r="AA4" s="511"/>
      <c r="AB4" s="511"/>
      <c r="AC4" s="511"/>
      <c r="AD4" s="511"/>
      <c r="AE4" s="511"/>
      <c r="AF4" s="511"/>
      <c r="AG4" s="512"/>
      <c r="AH4" s="429" t="s">
        <v>180</v>
      </c>
      <c r="AI4" s="17" t="s">
        <v>86</v>
      </c>
      <c r="AJ4" s="429" t="s">
        <v>181</v>
      </c>
      <c r="AK4" s="18" t="s">
        <v>86</v>
      </c>
      <c r="AL4" s="480" t="s">
        <v>120</v>
      </c>
      <c r="AM4" s="451" t="s">
        <v>71</v>
      </c>
      <c r="AN4" s="447" t="s">
        <v>85</v>
      </c>
      <c r="AO4" s="448"/>
      <c r="AP4" s="451" t="s">
        <v>174</v>
      </c>
      <c r="AQ4" s="447" t="s">
        <v>85</v>
      </c>
      <c r="AR4" s="448"/>
      <c r="AS4" s="445" t="s">
        <v>74</v>
      </c>
      <c r="AT4" s="448"/>
      <c r="AU4" s="476" t="s">
        <v>179</v>
      </c>
      <c r="AV4" s="530" t="s">
        <v>177</v>
      </c>
      <c r="AW4" s="476" t="s">
        <v>76</v>
      </c>
      <c r="AX4" s="445" t="s">
        <v>77</v>
      </c>
      <c r="AY4" s="445"/>
      <c r="AZ4" s="445"/>
      <c r="BA4" s="448"/>
      <c r="BB4" s="476" t="s">
        <v>78</v>
      </c>
      <c r="BC4" s="483" t="s">
        <v>79</v>
      </c>
      <c r="BD4" s="521" t="s">
        <v>83</v>
      </c>
      <c r="BE4" s="522"/>
      <c r="BF4" s="522"/>
      <c r="BG4" s="523" t="s">
        <v>84</v>
      </c>
      <c r="BH4" s="524"/>
      <c r="BI4" s="525"/>
      <c r="BJ4" s="495" t="s">
        <v>96</v>
      </c>
      <c r="BK4" s="493"/>
      <c r="BL4" s="493"/>
      <c r="BM4" s="493"/>
      <c r="BN4" s="533"/>
      <c r="BO4" s="528"/>
    </row>
    <row r="5" spans="1:67" ht="15" customHeight="1">
      <c r="A5" s="456"/>
      <c r="B5" s="456"/>
      <c r="C5" s="468"/>
      <c r="D5" s="465"/>
      <c r="E5" s="459"/>
      <c r="F5" s="471"/>
      <c r="G5" s="443" t="s">
        <v>102</v>
      </c>
      <c r="H5" s="19" t="s">
        <v>85</v>
      </c>
      <c r="I5" s="443" t="s">
        <v>102</v>
      </c>
      <c r="J5" s="19" t="s">
        <v>85</v>
      </c>
      <c r="K5" s="443" t="s">
        <v>102</v>
      </c>
      <c r="L5" s="19" t="s">
        <v>85</v>
      </c>
      <c r="M5" s="443" t="s">
        <v>102</v>
      </c>
      <c r="N5" s="19" t="s">
        <v>85</v>
      </c>
      <c r="O5" s="443" t="s">
        <v>102</v>
      </c>
      <c r="P5" s="19" t="s">
        <v>85</v>
      </c>
      <c r="Q5" s="432"/>
      <c r="R5" s="434" t="s">
        <v>53</v>
      </c>
      <c r="S5" s="434" t="s">
        <v>54</v>
      </c>
      <c r="T5" s="430"/>
      <c r="U5" s="434" t="s">
        <v>56</v>
      </c>
      <c r="V5" s="434" t="s">
        <v>57</v>
      </c>
      <c r="W5" s="430"/>
      <c r="X5" s="430"/>
      <c r="Y5" s="434" t="s">
        <v>206</v>
      </c>
      <c r="Z5" s="427" t="s">
        <v>58</v>
      </c>
      <c r="AA5" s="427" t="s">
        <v>59</v>
      </c>
      <c r="AB5" s="427" t="s">
        <v>60</v>
      </c>
      <c r="AC5" s="427" t="s">
        <v>61</v>
      </c>
      <c r="AD5" s="427" t="s">
        <v>111</v>
      </c>
      <c r="AE5" s="427" t="s">
        <v>62</v>
      </c>
      <c r="AF5" s="427" t="s">
        <v>112</v>
      </c>
      <c r="AG5" s="427" t="s">
        <v>63</v>
      </c>
      <c r="AH5" s="430"/>
      <c r="AI5" s="427" t="s">
        <v>69</v>
      </c>
      <c r="AJ5" s="430"/>
      <c r="AK5" s="449" t="s">
        <v>69</v>
      </c>
      <c r="AL5" s="481"/>
      <c r="AM5" s="452"/>
      <c r="AN5" s="445" t="s">
        <v>72</v>
      </c>
      <c r="AO5" s="445" t="s">
        <v>73</v>
      </c>
      <c r="AP5" s="452"/>
      <c r="AQ5" s="445" t="s">
        <v>324</v>
      </c>
      <c r="AR5" s="445" t="s">
        <v>106</v>
      </c>
      <c r="AS5" s="445" t="s">
        <v>75</v>
      </c>
      <c r="AT5" s="445" t="s">
        <v>175</v>
      </c>
      <c r="AU5" s="452"/>
      <c r="AV5" s="531"/>
      <c r="AW5" s="452"/>
      <c r="AX5" s="489" t="s">
        <v>107</v>
      </c>
      <c r="AY5" s="120"/>
      <c r="AZ5" s="489" t="s">
        <v>108</v>
      </c>
      <c r="BA5" s="120"/>
      <c r="BB5" s="452"/>
      <c r="BC5" s="484"/>
      <c r="BD5" s="497" t="s">
        <v>82</v>
      </c>
      <c r="BE5" s="526" t="s">
        <v>85</v>
      </c>
      <c r="BF5" s="524"/>
      <c r="BG5" s="499" t="s">
        <v>82</v>
      </c>
      <c r="BH5" s="526" t="s">
        <v>85</v>
      </c>
      <c r="BI5" s="525"/>
      <c r="BJ5" s="495" t="s">
        <v>87</v>
      </c>
      <c r="BK5" s="493" t="s">
        <v>88</v>
      </c>
      <c r="BL5" s="493" t="s">
        <v>89</v>
      </c>
      <c r="BM5" s="493" t="s">
        <v>90</v>
      </c>
      <c r="BN5" s="533" t="s">
        <v>91</v>
      </c>
      <c r="BO5" s="528"/>
    </row>
    <row r="6" spans="1:67" ht="50.25" customHeight="1" thickBot="1">
      <c r="A6" s="457"/>
      <c r="B6" s="457"/>
      <c r="C6" s="469"/>
      <c r="D6" s="466"/>
      <c r="E6" s="460"/>
      <c r="F6" s="472"/>
      <c r="G6" s="444"/>
      <c r="H6" s="20" t="s">
        <v>101</v>
      </c>
      <c r="I6" s="444"/>
      <c r="J6" s="20" t="s">
        <v>101</v>
      </c>
      <c r="K6" s="444"/>
      <c r="L6" s="20" t="s">
        <v>101</v>
      </c>
      <c r="M6" s="444"/>
      <c r="N6" s="20" t="s">
        <v>101</v>
      </c>
      <c r="O6" s="444"/>
      <c r="P6" s="20" t="s">
        <v>101</v>
      </c>
      <c r="Q6" s="433"/>
      <c r="R6" s="435"/>
      <c r="S6" s="435"/>
      <c r="T6" s="435"/>
      <c r="U6" s="435"/>
      <c r="V6" s="435"/>
      <c r="W6" s="435"/>
      <c r="X6" s="435"/>
      <c r="Y6" s="435"/>
      <c r="Z6" s="428"/>
      <c r="AA6" s="428"/>
      <c r="AB6" s="428"/>
      <c r="AC6" s="428"/>
      <c r="AD6" s="428"/>
      <c r="AE6" s="428"/>
      <c r="AF6" s="428"/>
      <c r="AG6" s="428"/>
      <c r="AH6" s="435"/>
      <c r="AI6" s="428"/>
      <c r="AJ6" s="435"/>
      <c r="AK6" s="450"/>
      <c r="AL6" s="482"/>
      <c r="AM6" s="453"/>
      <c r="AN6" s="446"/>
      <c r="AO6" s="446"/>
      <c r="AP6" s="453"/>
      <c r="AQ6" s="446"/>
      <c r="AR6" s="446"/>
      <c r="AS6" s="446"/>
      <c r="AT6" s="446"/>
      <c r="AU6" s="453"/>
      <c r="AV6" s="532"/>
      <c r="AW6" s="453"/>
      <c r="AX6" s="446"/>
      <c r="AY6" s="401" t="s">
        <v>279</v>
      </c>
      <c r="AZ6" s="446"/>
      <c r="BA6" s="401" t="s">
        <v>278</v>
      </c>
      <c r="BB6" s="453"/>
      <c r="BC6" s="485"/>
      <c r="BD6" s="498"/>
      <c r="BE6" s="21" t="s">
        <v>80</v>
      </c>
      <c r="BF6" s="21" t="s">
        <v>81</v>
      </c>
      <c r="BG6" s="500"/>
      <c r="BH6" s="21" t="s">
        <v>80</v>
      </c>
      <c r="BI6" s="22" t="s">
        <v>81</v>
      </c>
      <c r="BJ6" s="496"/>
      <c r="BK6" s="494"/>
      <c r="BL6" s="494"/>
      <c r="BM6" s="494"/>
      <c r="BN6" s="534"/>
      <c r="BO6" s="529"/>
    </row>
    <row r="7" spans="1:67" s="6" customFormat="1" ht="18.75" customHeight="1">
      <c r="A7" s="14" t="s">
        <v>125</v>
      </c>
      <c r="B7" s="14" t="s">
        <v>19</v>
      </c>
      <c r="C7" s="108"/>
      <c r="D7" s="25">
        <f>'R7図書館(本表)'!D7</f>
        <v>2695</v>
      </c>
      <c r="E7" s="426">
        <f>'R7図書館(本表)'!G7</f>
        <v>290</v>
      </c>
      <c r="F7" s="42" t="str">
        <f>'R7図書館(本表)'!H7</f>
        <v>有(年間7日以上)</v>
      </c>
      <c r="G7" s="35">
        <f>'R7図書館(本表)'!I7</f>
        <v>14</v>
      </c>
      <c r="H7" s="35">
        <f>'R7図書館(本表)'!J7</f>
        <v>8</v>
      </c>
      <c r="I7" s="35">
        <f>'R7図書館(本表)'!K7</f>
        <v>0</v>
      </c>
      <c r="J7" s="35">
        <f>'R7図書館(本表)'!L7</f>
        <v>0</v>
      </c>
      <c r="K7" s="35">
        <f>'R7図書館(本表)'!M7</f>
        <v>15</v>
      </c>
      <c r="L7" s="35">
        <f>'R7図書館(本表)'!N7</f>
        <v>13</v>
      </c>
      <c r="M7" s="35">
        <f>'R7図書館(本表)'!O7</f>
        <v>3</v>
      </c>
      <c r="N7" s="35">
        <f>'R7図書館(本表)'!P7</f>
        <v>0</v>
      </c>
      <c r="O7" s="35">
        <f>'R7図書館(本表)'!Q7</f>
        <v>0</v>
      </c>
      <c r="P7" s="36">
        <f>'R7図書館(本表)'!R7</f>
        <v>0</v>
      </c>
      <c r="Q7" s="37">
        <f>'R7図書館(本表)'!S7</f>
        <v>809494</v>
      </c>
      <c r="R7" s="33">
        <f>'R7図書館(本表)'!T7</f>
        <v>255796</v>
      </c>
      <c r="S7" s="33">
        <f>'R7図書館(本表)'!U7</f>
        <v>448813</v>
      </c>
      <c r="T7" s="33">
        <f>'R7図書館(本表)'!V7</f>
        <v>9249</v>
      </c>
      <c r="U7" s="33">
        <f>'R7図書館(本表)'!W7</f>
        <v>8559</v>
      </c>
      <c r="V7" s="33">
        <f>'R7図書館(本表)'!X7</f>
        <v>2616</v>
      </c>
      <c r="W7" s="33">
        <f>'R7図書館(本表)'!Y7</f>
        <v>15995</v>
      </c>
      <c r="X7" s="50">
        <f>SUM(Y7:AG7)</f>
        <v>11137</v>
      </c>
      <c r="Y7" s="129">
        <f>'R7図書館(本表)'!AA7</f>
        <v>2223</v>
      </c>
      <c r="Z7" s="129">
        <f>'R7図書館(本表)'!AB7</f>
        <v>42</v>
      </c>
      <c r="AA7" s="129">
        <f>'R7図書館(本表)'!AC7</f>
        <v>1017</v>
      </c>
      <c r="AB7" s="129">
        <f>'R7図書館(本表)'!AD7</f>
        <v>0</v>
      </c>
      <c r="AC7" s="129">
        <f>'R7図書館(本表)'!AE7</f>
        <v>2686</v>
      </c>
      <c r="AD7" s="129">
        <f>'R7図書館(本表)'!AF7</f>
        <v>4892</v>
      </c>
      <c r="AE7" s="129">
        <f>'R7図書館(本表)'!AG7</f>
        <v>0</v>
      </c>
      <c r="AF7" s="129">
        <f>'R7図書館(本表)'!AH7</f>
        <v>0</v>
      </c>
      <c r="AG7" s="129">
        <f>'R7図書館(本表)'!AI7</f>
        <v>277</v>
      </c>
      <c r="AH7" s="33">
        <f>'R7図書館(本表)'!AJ7</f>
        <v>426</v>
      </c>
      <c r="AI7" s="33">
        <f>'R7図書館(本表)'!AK7</f>
        <v>394</v>
      </c>
      <c r="AJ7" s="33">
        <f>'R7図書館(本表)'!AL7</f>
        <v>74</v>
      </c>
      <c r="AK7" s="34">
        <f>'R7図書館(本表)'!AM7</f>
        <v>73</v>
      </c>
      <c r="AL7" s="37">
        <f>'R7図書館(本表)'!AN7</f>
        <v>407245</v>
      </c>
      <c r="AM7" s="33">
        <f>'R7図書館(本表)'!AO7</f>
        <v>34988</v>
      </c>
      <c r="AN7" s="33">
        <f>'R7図書館(本表)'!AP7</f>
        <v>21611</v>
      </c>
      <c r="AO7" s="33">
        <f>'R7図書館(本表)'!AQ7</f>
        <v>6413</v>
      </c>
      <c r="AP7" s="33">
        <f>'R7図書館(本表)'!AR7</f>
        <v>904590</v>
      </c>
      <c r="AQ7" s="33">
        <f>'R7図書館(本表)'!AS7</f>
        <v>212930</v>
      </c>
      <c r="AR7" s="33">
        <f>'R7図書館(本表)'!AU7</f>
        <v>879667</v>
      </c>
      <c r="AS7" s="33">
        <f>'R7図書館(本表)'!AV7</f>
        <v>383</v>
      </c>
      <c r="AT7" s="33">
        <f>'R7図書館(本表)'!AW7</f>
        <v>58928</v>
      </c>
      <c r="AU7" s="33">
        <f>AP7+AT7</f>
        <v>963518</v>
      </c>
      <c r="AV7" s="54"/>
      <c r="AW7" s="33">
        <f>'R7図書館(本表)'!AZ7</f>
        <v>226683</v>
      </c>
      <c r="AX7" s="33">
        <f>'R7図書館(本表)'!BA7</f>
        <v>94</v>
      </c>
      <c r="AY7" s="129">
        <f>'R7図書館(本表)'!BB7</f>
        <v>61</v>
      </c>
      <c r="AZ7" s="33">
        <f>'R7図書館(本表)'!BC7</f>
        <v>486</v>
      </c>
      <c r="BA7" s="129">
        <f>'R7図書館(本表)'!BD7</f>
        <v>384</v>
      </c>
      <c r="BB7" s="33">
        <f>'R7図書館(本表)'!BE7</f>
        <v>4301</v>
      </c>
      <c r="BC7" s="34">
        <f>'R7図書館(本表)'!BF7</f>
        <v>26844</v>
      </c>
      <c r="BD7" s="37">
        <f>'R7図書館(本表)'!BG7</f>
        <v>162180</v>
      </c>
      <c r="BE7" s="33">
        <f>'R7図書館(本表)'!BH7</f>
        <v>31231</v>
      </c>
      <c r="BF7" s="33">
        <f>'R7図書館(本表)'!BI7</f>
        <v>21569</v>
      </c>
      <c r="BG7" s="33">
        <f>'R7図書館(本表)'!BJ7</f>
        <v>200992</v>
      </c>
      <c r="BH7" s="33">
        <f>'R7図書館(本表)'!BK7</f>
        <v>30648</v>
      </c>
      <c r="BI7" s="34">
        <f>'R7図書館(本表)'!BL7</f>
        <v>21421</v>
      </c>
      <c r="BJ7" s="127" t="str">
        <f>'R7図書館(本表)'!BM7</f>
        <v>有</v>
      </c>
      <c r="BK7" s="127" t="str">
        <f>'R7図書館(本表)'!BN7</f>
        <v>有</v>
      </c>
      <c r="BL7" s="127" t="str">
        <f>'R7図書館(本表)'!BO7</f>
        <v>有</v>
      </c>
      <c r="BM7" s="127" t="str">
        <f>'R7図書館(本表)'!BP7</f>
        <v>有</v>
      </c>
      <c r="BN7" s="127" t="str">
        <f>'R7図書館(本表)'!BQ7</f>
        <v>有</v>
      </c>
      <c r="BO7" s="380"/>
    </row>
    <row r="8" spans="1:67" s="6" customFormat="1" ht="18.75" customHeight="1">
      <c r="A8" s="57"/>
      <c r="B8" s="389" t="s">
        <v>128</v>
      </c>
      <c r="C8" s="62"/>
      <c r="D8" s="156">
        <v>360</v>
      </c>
      <c r="E8" s="157">
        <v>290</v>
      </c>
      <c r="F8" s="42" t="s">
        <v>283</v>
      </c>
      <c r="G8" s="158">
        <v>1</v>
      </c>
      <c r="H8" s="158">
        <v>1</v>
      </c>
      <c r="I8" s="158">
        <v>0</v>
      </c>
      <c r="J8" s="158">
        <v>0</v>
      </c>
      <c r="K8" s="158">
        <v>4</v>
      </c>
      <c r="L8" s="158">
        <v>4</v>
      </c>
      <c r="M8" s="158">
        <v>0</v>
      </c>
      <c r="N8" s="158">
        <v>0</v>
      </c>
      <c r="O8" s="158">
        <v>0</v>
      </c>
      <c r="P8" s="159">
        <v>0</v>
      </c>
      <c r="Q8" s="153">
        <v>35365</v>
      </c>
      <c r="R8" s="154">
        <v>39</v>
      </c>
      <c r="S8" s="154">
        <v>31774</v>
      </c>
      <c r="T8" s="154">
        <v>1451</v>
      </c>
      <c r="U8" s="154">
        <v>1354</v>
      </c>
      <c r="V8" s="154">
        <v>0</v>
      </c>
      <c r="W8" s="154">
        <v>255</v>
      </c>
      <c r="X8" s="372" t="s">
        <v>325</v>
      </c>
      <c r="Y8" s="377" t="s">
        <v>325</v>
      </c>
      <c r="Z8" s="377" t="s">
        <v>325</v>
      </c>
      <c r="AA8" s="377" t="s">
        <v>325</v>
      </c>
      <c r="AB8" s="377" t="s">
        <v>325</v>
      </c>
      <c r="AC8" s="377" t="s">
        <v>325</v>
      </c>
      <c r="AD8" s="377" t="s">
        <v>325</v>
      </c>
      <c r="AE8" s="377" t="s">
        <v>325</v>
      </c>
      <c r="AF8" s="377" t="s">
        <v>325</v>
      </c>
      <c r="AG8" s="377" t="s">
        <v>325</v>
      </c>
      <c r="AH8" s="33">
        <v>64</v>
      </c>
      <c r="AI8" s="154">
        <v>59</v>
      </c>
      <c r="AJ8" s="154">
        <v>10</v>
      </c>
      <c r="AK8" s="155">
        <v>10</v>
      </c>
      <c r="AL8" s="153">
        <v>55735</v>
      </c>
      <c r="AM8" s="347" t="s">
        <v>178</v>
      </c>
      <c r="AN8" s="347" t="s">
        <v>178</v>
      </c>
      <c r="AO8" s="347" t="s">
        <v>178</v>
      </c>
      <c r="AP8" s="347" t="s">
        <v>178</v>
      </c>
      <c r="AQ8" s="347" t="s">
        <v>178</v>
      </c>
      <c r="AR8" s="347" t="s">
        <v>178</v>
      </c>
      <c r="AS8" s="347" t="s">
        <v>178</v>
      </c>
      <c r="AT8" s="347" t="s">
        <v>178</v>
      </c>
      <c r="AU8" s="347" t="s">
        <v>178</v>
      </c>
      <c r="AV8" s="59"/>
      <c r="AW8" s="154">
        <v>5257</v>
      </c>
      <c r="AX8" s="347" t="s">
        <v>414</v>
      </c>
      <c r="AY8" s="377" t="s">
        <v>452</v>
      </c>
      <c r="AZ8" s="347" t="s">
        <v>414</v>
      </c>
      <c r="BA8" s="377" t="s">
        <v>414</v>
      </c>
      <c r="BB8" s="154">
        <v>547</v>
      </c>
      <c r="BC8" s="155">
        <v>1322</v>
      </c>
      <c r="BD8" s="194" t="s">
        <v>178</v>
      </c>
      <c r="BE8" s="347" t="s">
        <v>178</v>
      </c>
      <c r="BF8" s="347" t="s">
        <v>178</v>
      </c>
      <c r="BG8" s="347" t="s">
        <v>178</v>
      </c>
      <c r="BH8" s="347" t="s">
        <v>178</v>
      </c>
      <c r="BI8" s="348" t="s">
        <v>178</v>
      </c>
      <c r="BJ8" s="127" t="s">
        <v>325</v>
      </c>
      <c r="BK8" s="128" t="s">
        <v>325</v>
      </c>
      <c r="BL8" s="128" t="s">
        <v>325</v>
      </c>
      <c r="BM8" s="128" t="s">
        <v>325</v>
      </c>
      <c r="BN8" s="131" t="s">
        <v>325</v>
      </c>
      <c r="BO8" s="395"/>
    </row>
    <row r="9" spans="1:67" s="6" customFormat="1" ht="18.75" customHeight="1" thickBot="1">
      <c r="A9" s="104"/>
      <c r="B9" s="390" t="s">
        <v>129</v>
      </c>
      <c r="C9" s="109"/>
      <c r="D9" s="39">
        <v>448</v>
      </c>
      <c r="E9" s="75">
        <v>318</v>
      </c>
      <c r="F9" s="42" t="s">
        <v>283</v>
      </c>
      <c r="G9" s="77">
        <v>1</v>
      </c>
      <c r="H9" s="77">
        <v>1</v>
      </c>
      <c r="I9" s="77">
        <v>0</v>
      </c>
      <c r="J9" s="77">
        <v>0</v>
      </c>
      <c r="K9" s="77">
        <v>4</v>
      </c>
      <c r="L9" s="77">
        <v>4</v>
      </c>
      <c r="M9" s="77">
        <v>1</v>
      </c>
      <c r="N9" s="77">
        <v>0</v>
      </c>
      <c r="O9" s="77">
        <v>0</v>
      </c>
      <c r="P9" s="78">
        <v>0</v>
      </c>
      <c r="Q9" s="79">
        <v>35307</v>
      </c>
      <c r="R9" s="75">
        <v>32372</v>
      </c>
      <c r="S9" s="75">
        <v>24960</v>
      </c>
      <c r="T9" s="75">
        <v>612</v>
      </c>
      <c r="U9" s="75">
        <v>522</v>
      </c>
      <c r="V9" s="75">
        <v>480</v>
      </c>
      <c r="W9" s="75">
        <v>146</v>
      </c>
      <c r="X9" s="384" t="s">
        <v>325</v>
      </c>
      <c r="Y9" s="385" t="s">
        <v>325</v>
      </c>
      <c r="Z9" s="385" t="s">
        <v>325</v>
      </c>
      <c r="AA9" s="385" t="s">
        <v>325</v>
      </c>
      <c r="AB9" s="385" t="s">
        <v>325</v>
      </c>
      <c r="AC9" s="385" t="s">
        <v>325</v>
      </c>
      <c r="AD9" s="385" t="s">
        <v>325</v>
      </c>
      <c r="AE9" s="385" t="s">
        <v>325</v>
      </c>
      <c r="AF9" s="385" t="s">
        <v>325</v>
      </c>
      <c r="AG9" s="385" t="s">
        <v>325</v>
      </c>
      <c r="AH9" s="154">
        <v>19</v>
      </c>
      <c r="AI9" s="75">
        <v>18</v>
      </c>
      <c r="AJ9" s="75">
        <v>3</v>
      </c>
      <c r="AK9" s="76">
        <v>3</v>
      </c>
      <c r="AL9" s="79">
        <v>39655</v>
      </c>
      <c r="AM9" s="386" t="s">
        <v>178</v>
      </c>
      <c r="AN9" s="386" t="s">
        <v>178</v>
      </c>
      <c r="AO9" s="386" t="s">
        <v>178</v>
      </c>
      <c r="AP9" s="386" t="s">
        <v>178</v>
      </c>
      <c r="AQ9" s="386" t="s">
        <v>178</v>
      </c>
      <c r="AR9" s="386" t="s">
        <v>178</v>
      </c>
      <c r="AS9" s="386" t="s">
        <v>178</v>
      </c>
      <c r="AT9" s="386" t="s">
        <v>178</v>
      </c>
      <c r="AU9" s="386" t="s">
        <v>178</v>
      </c>
      <c r="AV9" s="80"/>
      <c r="AW9" s="75">
        <v>2630</v>
      </c>
      <c r="AX9" s="347" t="s">
        <v>441</v>
      </c>
      <c r="AY9" s="377" t="s">
        <v>441</v>
      </c>
      <c r="AZ9" s="347" t="s">
        <v>441</v>
      </c>
      <c r="BA9" s="377" t="s">
        <v>441</v>
      </c>
      <c r="BB9" s="75">
        <v>54</v>
      </c>
      <c r="BC9" s="76">
        <v>1356</v>
      </c>
      <c r="BD9" s="387" t="s">
        <v>178</v>
      </c>
      <c r="BE9" s="386" t="s">
        <v>178</v>
      </c>
      <c r="BF9" s="386" t="s">
        <v>178</v>
      </c>
      <c r="BG9" s="386" t="s">
        <v>178</v>
      </c>
      <c r="BH9" s="386" t="s">
        <v>178</v>
      </c>
      <c r="BI9" s="388" t="s">
        <v>178</v>
      </c>
      <c r="BJ9" s="132" t="s">
        <v>325</v>
      </c>
      <c r="BK9" s="133" t="s">
        <v>325</v>
      </c>
      <c r="BL9" s="133" t="s">
        <v>325</v>
      </c>
      <c r="BM9" s="133" t="s">
        <v>325</v>
      </c>
      <c r="BN9" s="134" t="s">
        <v>325</v>
      </c>
      <c r="BO9" s="396"/>
    </row>
    <row r="10" spans="1:67" s="6" customFormat="1" ht="18.75" customHeight="1" thickTop="1" thickBot="1">
      <c r="A10" s="81"/>
      <c r="B10" s="81" t="s">
        <v>160</v>
      </c>
      <c r="C10" s="82">
        <f>'R7図書館(本表)'!C7</f>
        <v>269524</v>
      </c>
      <c r="D10" s="105"/>
      <c r="E10" s="106"/>
      <c r="F10" s="107"/>
      <c r="G10" s="85">
        <f>SUM(G7:G9)</f>
        <v>16</v>
      </c>
      <c r="H10" s="85">
        <f>SUM(H7:H9)</f>
        <v>10</v>
      </c>
      <c r="I10" s="85">
        <f t="shared" ref="I10:O10" si="0">SUM(I7:I9)</f>
        <v>0</v>
      </c>
      <c r="J10" s="85">
        <f t="shared" si="0"/>
        <v>0</v>
      </c>
      <c r="K10" s="85">
        <f t="shared" si="0"/>
        <v>23</v>
      </c>
      <c r="L10" s="85">
        <f t="shared" si="0"/>
        <v>21</v>
      </c>
      <c r="M10" s="85">
        <f t="shared" si="0"/>
        <v>4</v>
      </c>
      <c r="N10" s="85">
        <f t="shared" si="0"/>
        <v>0</v>
      </c>
      <c r="O10" s="85">
        <f t="shared" si="0"/>
        <v>0</v>
      </c>
      <c r="P10" s="85">
        <f>SUM(P7:P9)</f>
        <v>0</v>
      </c>
      <c r="Q10" s="87">
        <f>SUM(Q7:Q9)</f>
        <v>880166</v>
      </c>
      <c r="R10" s="83">
        <f>SUM(R7:R9)</f>
        <v>288207</v>
      </c>
      <c r="S10" s="83">
        <f t="shared" ref="S10:AG10" si="1">SUM(S7:S9)</f>
        <v>505547</v>
      </c>
      <c r="T10" s="83">
        <f t="shared" si="1"/>
        <v>11312</v>
      </c>
      <c r="U10" s="83">
        <f t="shared" si="1"/>
        <v>10435</v>
      </c>
      <c r="V10" s="83">
        <f t="shared" si="1"/>
        <v>3096</v>
      </c>
      <c r="W10" s="83">
        <f t="shared" si="1"/>
        <v>16396</v>
      </c>
      <c r="X10" s="83">
        <f t="shared" si="1"/>
        <v>11137</v>
      </c>
      <c r="Y10" s="83">
        <f t="shared" si="1"/>
        <v>2223</v>
      </c>
      <c r="Z10" s="83">
        <f t="shared" si="1"/>
        <v>42</v>
      </c>
      <c r="AA10" s="83">
        <f t="shared" si="1"/>
        <v>1017</v>
      </c>
      <c r="AB10" s="83">
        <f t="shared" si="1"/>
        <v>0</v>
      </c>
      <c r="AC10" s="83">
        <f t="shared" si="1"/>
        <v>2686</v>
      </c>
      <c r="AD10" s="83">
        <f t="shared" si="1"/>
        <v>4892</v>
      </c>
      <c r="AE10" s="83">
        <f t="shared" si="1"/>
        <v>0</v>
      </c>
      <c r="AF10" s="83">
        <f t="shared" si="1"/>
        <v>0</v>
      </c>
      <c r="AG10" s="83">
        <f t="shared" si="1"/>
        <v>277</v>
      </c>
      <c r="AH10" s="106"/>
      <c r="AI10" s="106"/>
      <c r="AJ10" s="106"/>
      <c r="AK10" s="106"/>
      <c r="AL10" s="87">
        <f>SUM(AL7:AL9)</f>
        <v>502635</v>
      </c>
      <c r="AM10" s="83">
        <f>SUM(AM7:AM9)</f>
        <v>34988</v>
      </c>
      <c r="AN10" s="83">
        <f t="shared" ref="AN10:AU10" si="2">SUM(AN7:AN9)</f>
        <v>21611</v>
      </c>
      <c r="AO10" s="83">
        <f t="shared" si="2"/>
        <v>6413</v>
      </c>
      <c r="AP10" s="83">
        <f t="shared" si="2"/>
        <v>904590</v>
      </c>
      <c r="AQ10" s="83">
        <f t="shared" si="2"/>
        <v>212930</v>
      </c>
      <c r="AR10" s="83">
        <f t="shared" si="2"/>
        <v>879667</v>
      </c>
      <c r="AS10" s="83">
        <f t="shared" si="2"/>
        <v>383</v>
      </c>
      <c r="AT10" s="83">
        <f t="shared" si="2"/>
        <v>58928</v>
      </c>
      <c r="AU10" s="83">
        <f t="shared" si="2"/>
        <v>963518</v>
      </c>
      <c r="AV10" s="88">
        <f>AU10/C10</f>
        <v>3.5748875795847495</v>
      </c>
      <c r="AW10" s="83">
        <f t="shared" ref="AW10:AX10" si="3">SUM(AW7:AW9)</f>
        <v>234570</v>
      </c>
      <c r="AX10" s="83">
        <f t="shared" si="3"/>
        <v>94</v>
      </c>
      <c r="AY10" s="83"/>
      <c r="AZ10" s="83">
        <f t="shared" ref="AZ10" si="4">SUM(AZ7:AZ9)</f>
        <v>486</v>
      </c>
      <c r="BA10" s="83"/>
      <c r="BB10" s="83">
        <f t="shared" ref="BB10:BI10" si="5">SUM(BB7:BB9)</f>
        <v>4902</v>
      </c>
      <c r="BC10" s="83">
        <f t="shared" si="5"/>
        <v>29522</v>
      </c>
      <c r="BD10" s="87">
        <f t="shared" si="5"/>
        <v>162180</v>
      </c>
      <c r="BE10" s="83">
        <f t="shared" si="5"/>
        <v>31231</v>
      </c>
      <c r="BF10" s="83">
        <f t="shared" si="5"/>
        <v>21569</v>
      </c>
      <c r="BG10" s="83">
        <f t="shared" si="5"/>
        <v>200992</v>
      </c>
      <c r="BH10" s="83">
        <f t="shared" si="5"/>
        <v>30648</v>
      </c>
      <c r="BI10" s="84">
        <f t="shared" si="5"/>
        <v>21421</v>
      </c>
      <c r="BJ10" s="89"/>
      <c r="BK10" s="90"/>
      <c r="BL10" s="90"/>
      <c r="BM10" s="90"/>
      <c r="BN10" s="91"/>
      <c r="BO10" s="397"/>
    </row>
    <row r="11" spans="1:67" s="6" customFormat="1" ht="18.75" customHeight="1" thickTop="1">
      <c r="A11" s="61"/>
      <c r="B11" s="61"/>
      <c r="C11" s="62"/>
      <c r="D11" s="63"/>
      <c r="E11" s="64"/>
      <c r="F11" s="58"/>
      <c r="G11" s="65"/>
      <c r="H11" s="65"/>
      <c r="I11" s="65"/>
      <c r="J11" s="65"/>
      <c r="K11" s="65"/>
      <c r="L11" s="65"/>
      <c r="M11" s="65"/>
      <c r="N11" s="65"/>
      <c r="O11" s="65"/>
      <c r="P11" s="66"/>
      <c r="Q11" s="67"/>
      <c r="R11" s="64"/>
      <c r="S11" s="64"/>
      <c r="T11" s="64"/>
      <c r="U11" s="64"/>
      <c r="V11" s="64"/>
      <c r="W11" s="64"/>
      <c r="X11" s="68"/>
      <c r="Y11" s="64"/>
      <c r="Z11" s="64"/>
      <c r="AA11" s="64"/>
      <c r="AB11" s="64"/>
      <c r="AC11" s="64"/>
      <c r="AD11" s="64"/>
      <c r="AE11" s="64"/>
      <c r="AF11" s="64"/>
      <c r="AG11" s="64"/>
      <c r="AH11" s="64"/>
      <c r="AI11" s="64"/>
      <c r="AJ11" s="64"/>
      <c r="AK11" s="58"/>
      <c r="AL11" s="67"/>
      <c r="AM11" s="64"/>
      <c r="AN11" s="64"/>
      <c r="AO11" s="64"/>
      <c r="AP11" s="64"/>
      <c r="AQ11" s="64"/>
      <c r="AR11" s="64"/>
      <c r="AS11" s="64"/>
      <c r="AT11" s="64"/>
      <c r="AU11" s="64"/>
      <c r="AV11" s="69"/>
      <c r="AW11" s="64"/>
      <c r="AX11" s="64"/>
      <c r="AY11" s="64"/>
      <c r="AZ11" s="64"/>
      <c r="BA11" s="64"/>
      <c r="BB11" s="64"/>
      <c r="BC11" s="58"/>
      <c r="BD11" s="67"/>
      <c r="BE11" s="64"/>
      <c r="BF11" s="64"/>
      <c r="BG11" s="64"/>
      <c r="BH11" s="64"/>
      <c r="BI11" s="58"/>
      <c r="BJ11" s="70"/>
      <c r="BK11" s="71"/>
      <c r="BL11" s="71"/>
      <c r="BM11" s="71"/>
      <c r="BN11" s="73"/>
      <c r="BO11" s="398"/>
    </row>
    <row r="12" spans="1:67" s="6" customFormat="1" ht="18.75" customHeight="1">
      <c r="A12" s="15" t="s">
        <v>131</v>
      </c>
      <c r="B12" s="15" t="s">
        <v>26</v>
      </c>
      <c r="C12" s="60"/>
      <c r="D12" s="32">
        <f>'R7図書館(本表)'!D8</f>
        <v>1009</v>
      </c>
      <c r="E12" s="347">
        <f>'R7図書館(本表)'!G8</f>
        <v>285</v>
      </c>
      <c r="F12" s="42" t="str">
        <f>'R7図書館(本表)'!H8</f>
        <v>有(年間7日以上)</v>
      </c>
      <c r="G12" s="35">
        <f>'R7図書館(本表)'!I8</f>
        <v>1</v>
      </c>
      <c r="H12" s="35">
        <f>'R7図書館(本表)'!J8</f>
        <v>0</v>
      </c>
      <c r="I12" s="35">
        <f>'R7図書館(本表)'!K8</f>
        <v>0</v>
      </c>
      <c r="J12" s="35">
        <f>'R7図書館(本表)'!L8</f>
        <v>0</v>
      </c>
      <c r="K12" s="35">
        <f>'R7図書館(本表)'!M8</f>
        <v>0</v>
      </c>
      <c r="L12" s="35">
        <f>'R7図書館(本表)'!N8</f>
        <v>0</v>
      </c>
      <c r="M12" s="35">
        <f>'R7図書館(本表)'!O8</f>
        <v>7</v>
      </c>
      <c r="N12" s="35">
        <f>'R7図書館(本表)'!P8</f>
        <v>4</v>
      </c>
      <c r="O12" s="35">
        <f>'R7図書館(本表)'!Q8</f>
        <v>0</v>
      </c>
      <c r="P12" s="36">
        <f>'R7図書館(本表)'!R8</f>
        <v>0</v>
      </c>
      <c r="Q12" s="37">
        <f>'R7図書館(本表)'!S8</f>
        <v>100141</v>
      </c>
      <c r="R12" s="33">
        <f>'R7図書館(本表)'!T8</f>
        <v>30290</v>
      </c>
      <c r="S12" s="33">
        <f>'R7図書館(本表)'!U8</f>
        <v>57478</v>
      </c>
      <c r="T12" s="33">
        <f>'R7図書館(本表)'!V8</f>
        <v>2956</v>
      </c>
      <c r="U12" s="33">
        <f>'R7図書館(本表)'!W8</f>
        <v>2075</v>
      </c>
      <c r="V12" s="33">
        <f>'R7図書館(本表)'!X8</f>
        <v>1082</v>
      </c>
      <c r="W12" s="33">
        <f>'R7図書館(本表)'!Y8</f>
        <v>3078</v>
      </c>
      <c r="X12" s="50">
        <f>SUM(Y12:AG12)</f>
        <v>941</v>
      </c>
      <c r="Y12" s="129">
        <f>'R7図書館(本表)'!AA8</f>
        <v>16</v>
      </c>
      <c r="Z12" s="129">
        <f>'R7図書館(本表)'!AB8</f>
        <v>0</v>
      </c>
      <c r="AA12" s="129">
        <f>'R7図書館(本表)'!AC8</f>
        <v>617</v>
      </c>
      <c r="AB12" s="129">
        <f>'R7図書館(本表)'!AD8</f>
        <v>0</v>
      </c>
      <c r="AC12" s="129">
        <f>'R7図書館(本表)'!AE8</f>
        <v>5</v>
      </c>
      <c r="AD12" s="129">
        <f>'R7図書館(本表)'!AF8</f>
        <v>28</v>
      </c>
      <c r="AE12" s="129">
        <f>'R7図書館(本表)'!AG8</f>
        <v>0</v>
      </c>
      <c r="AF12" s="129">
        <f>'R7図書館(本表)'!AH8</f>
        <v>275</v>
      </c>
      <c r="AG12" s="129">
        <f>'R7図書館(本表)'!AI8</f>
        <v>0</v>
      </c>
      <c r="AH12" s="33">
        <f>'R7図書館(本表)'!AJ8</f>
        <v>65</v>
      </c>
      <c r="AI12" s="33">
        <f>'R7図書館(本表)'!AK8</f>
        <v>61</v>
      </c>
      <c r="AJ12" s="33">
        <f>'R7図書館(本表)'!AL8</f>
        <v>7</v>
      </c>
      <c r="AK12" s="34">
        <f>'R7図書館(本表)'!AM8</f>
        <v>7</v>
      </c>
      <c r="AL12" s="37">
        <f>'R7図書館(本表)'!AN8</f>
        <v>34241</v>
      </c>
      <c r="AM12" s="33">
        <f>'R7図書館(本表)'!AO8</f>
        <v>16227</v>
      </c>
      <c r="AN12" s="33">
        <f>'R7図書館(本表)'!AP8</f>
        <v>2472</v>
      </c>
      <c r="AO12" s="33">
        <f>'R7図書館(本表)'!AQ8</f>
        <v>453</v>
      </c>
      <c r="AP12" s="33">
        <f>'R7図書館(本表)'!AR8</f>
        <v>104817</v>
      </c>
      <c r="AQ12" s="33">
        <f>'R7図書館(本表)'!AS8</f>
        <v>21226</v>
      </c>
      <c r="AR12" s="33">
        <f>'R7図書館(本表)'!AU8</f>
        <v>99959</v>
      </c>
      <c r="AS12" s="33">
        <f>'R7図書館(本表)'!AV8</f>
        <v>169</v>
      </c>
      <c r="AT12" s="33">
        <f>'R7図書館(本表)'!AW8</f>
        <v>42796</v>
      </c>
      <c r="AU12" s="33">
        <f>AP12+AT12</f>
        <v>147613</v>
      </c>
      <c r="AV12" s="54"/>
      <c r="AW12" s="33">
        <f>'R7図書館(本表)'!AZ8</f>
        <v>3158</v>
      </c>
      <c r="AX12" s="33">
        <f>'R7図書館(本表)'!BA8</f>
        <v>385</v>
      </c>
      <c r="AY12" s="129">
        <f>'R7図書館(本表)'!BB8</f>
        <v>185</v>
      </c>
      <c r="AZ12" s="33">
        <f>'R7図書館(本表)'!BC8</f>
        <v>79</v>
      </c>
      <c r="BA12" s="129">
        <f>'R7図書館(本表)'!BD8</f>
        <v>67</v>
      </c>
      <c r="BB12" s="33">
        <f>'R7図書館(本表)'!BE8</f>
        <v>12800</v>
      </c>
      <c r="BC12" s="34">
        <f>'R7図書館(本表)'!BF8</f>
        <v>1335</v>
      </c>
      <c r="BD12" s="37">
        <f>'R7図書館(本表)'!BG8</f>
        <v>31358</v>
      </c>
      <c r="BE12" s="33">
        <f>'R7図書館(本表)'!BH8</f>
        <v>5207</v>
      </c>
      <c r="BF12" s="33">
        <f>'R7図書館(本表)'!BI8</f>
        <v>3000</v>
      </c>
      <c r="BG12" s="33">
        <f>'R7図書館(本表)'!BJ8</f>
        <v>23433</v>
      </c>
      <c r="BH12" s="33">
        <f>'R7図書館(本表)'!BK8</f>
        <v>5109</v>
      </c>
      <c r="BI12" s="34">
        <f>'R7図書館(本表)'!BL8</f>
        <v>3000</v>
      </c>
      <c r="BJ12" s="127" t="str">
        <f>'R7図書館(本表)'!BM8</f>
        <v>無</v>
      </c>
      <c r="BK12" s="127" t="str">
        <f>'R7図書館(本表)'!BN8</f>
        <v>有</v>
      </c>
      <c r="BL12" s="127" t="str">
        <f>'R7図書館(本表)'!BO8</f>
        <v>無</v>
      </c>
      <c r="BM12" s="127" t="str">
        <f>'R7図書館(本表)'!BP8</f>
        <v>有</v>
      </c>
      <c r="BN12" s="127" t="str">
        <f>'R7図書館(本表)'!BQ8</f>
        <v>無</v>
      </c>
      <c r="BO12" s="381"/>
    </row>
    <row r="13" spans="1:67" s="6" customFormat="1" ht="18.75" customHeight="1" thickBot="1">
      <c r="A13" s="74"/>
      <c r="B13" s="74" t="s">
        <v>130</v>
      </c>
      <c r="C13" s="110"/>
      <c r="D13" s="39">
        <v>884</v>
      </c>
      <c r="E13" s="75">
        <v>275</v>
      </c>
      <c r="F13" s="160" t="s">
        <v>300</v>
      </c>
      <c r="G13" s="77">
        <v>1</v>
      </c>
      <c r="H13" s="77">
        <v>0</v>
      </c>
      <c r="I13" s="77">
        <v>0</v>
      </c>
      <c r="J13" s="77">
        <v>0</v>
      </c>
      <c r="K13" s="77">
        <v>5</v>
      </c>
      <c r="L13" s="77">
        <v>2</v>
      </c>
      <c r="M13" s="77">
        <v>0</v>
      </c>
      <c r="N13" s="77">
        <v>0</v>
      </c>
      <c r="O13" s="77">
        <v>0</v>
      </c>
      <c r="P13" s="78">
        <v>0</v>
      </c>
      <c r="Q13" s="79">
        <v>76122</v>
      </c>
      <c r="R13" s="75">
        <v>24400</v>
      </c>
      <c r="S13" s="75">
        <v>57293</v>
      </c>
      <c r="T13" s="75">
        <v>1110</v>
      </c>
      <c r="U13" s="75">
        <v>1048</v>
      </c>
      <c r="V13" s="75">
        <v>461</v>
      </c>
      <c r="W13" s="75">
        <v>1100</v>
      </c>
      <c r="X13" s="50">
        <f>SUM(Y13:AG13)</f>
        <v>6524</v>
      </c>
      <c r="Y13" s="135">
        <v>1811</v>
      </c>
      <c r="Z13" s="135">
        <v>684</v>
      </c>
      <c r="AA13" s="135">
        <v>773</v>
      </c>
      <c r="AB13" s="135">
        <v>0</v>
      </c>
      <c r="AC13" s="135">
        <v>0</v>
      </c>
      <c r="AD13" s="135">
        <v>3253</v>
      </c>
      <c r="AE13" s="135">
        <v>0</v>
      </c>
      <c r="AF13" s="135">
        <v>3</v>
      </c>
      <c r="AG13" s="135">
        <v>0</v>
      </c>
      <c r="AH13" s="75">
        <v>44</v>
      </c>
      <c r="AI13" s="75">
        <v>43</v>
      </c>
      <c r="AJ13" s="75">
        <v>5</v>
      </c>
      <c r="AK13" s="76">
        <v>5</v>
      </c>
      <c r="AL13" s="79">
        <v>8907</v>
      </c>
      <c r="AM13" s="75">
        <v>7804</v>
      </c>
      <c r="AN13" s="75">
        <v>508</v>
      </c>
      <c r="AO13" s="75">
        <v>85</v>
      </c>
      <c r="AP13" s="75">
        <v>22126</v>
      </c>
      <c r="AQ13" s="75">
        <v>9349</v>
      </c>
      <c r="AR13" s="75">
        <v>21322</v>
      </c>
      <c r="AS13" s="75">
        <v>24</v>
      </c>
      <c r="AT13" s="75">
        <v>4825</v>
      </c>
      <c r="AU13" s="75">
        <f>AP13+AT13</f>
        <v>26951</v>
      </c>
      <c r="AV13" s="80"/>
      <c r="AW13" s="75">
        <v>253</v>
      </c>
      <c r="AX13" s="75">
        <v>12</v>
      </c>
      <c r="AY13" s="135">
        <v>4</v>
      </c>
      <c r="AZ13" s="75">
        <v>21</v>
      </c>
      <c r="BA13" s="135">
        <v>20</v>
      </c>
      <c r="BB13" s="75">
        <v>154</v>
      </c>
      <c r="BC13" s="76">
        <v>680</v>
      </c>
      <c r="BD13" s="79">
        <v>8222</v>
      </c>
      <c r="BE13" s="75">
        <v>2842</v>
      </c>
      <c r="BF13" s="75">
        <v>1661</v>
      </c>
      <c r="BG13" s="75">
        <v>8405</v>
      </c>
      <c r="BH13" s="75">
        <v>2819</v>
      </c>
      <c r="BI13" s="76">
        <v>1660</v>
      </c>
      <c r="BJ13" s="132" t="s">
        <v>284</v>
      </c>
      <c r="BK13" s="133" t="s">
        <v>284</v>
      </c>
      <c r="BL13" s="133" t="s">
        <v>284</v>
      </c>
      <c r="BM13" s="133" t="s">
        <v>284</v>
      </c>
      <c r="BN13" s="134" t="s">
        <v>300</v>
      </c>
      <c r="BO13" s="396"/>
    </row>
    <row r="14" spans="1:67" s="6" customFormat="1" ht="18.75" customHeight="1" thickTop="1" thickBot="1">
      <c r="A14" s="81"/>
      <c r="B14" s="81" t="s">
        <v>161</v>
      </c>
      <c r="C14" s="82">
        <f>'R7図書館(本表)'!C8</f>
        <v>50014</v>
      </c>
      <c r="D14" s="105"/>
      <c r="E14" s="106"/>
      <c r="F14" s="107"/>
      <c r="G14" s="85">
        <f>SUM(G12:G13)</f>
        <v>2</v>
      </c>
      <c r="H14" s="85">
        <f>SUM(H12:H13)</f>
        <v>0</v>
      </c>
      <c r="I14" s="85">
        <f t="shared" ref="I14:O14" si="6">SUM(I12:I13)</f>
        <v>0</v>
      </c>
      <c r="J14" s="85">
        <f t="shared" si="6"/>
        <v>0</v>
      </c>
      <c r="K14" s="85">
        <f t="shared" si="6"/>
        <v>5</v>
      </c>
      <c r="L14" s="85">
        <f t="shared" si="6"/>
        <v>2</v>
      </c>
      <c r="M14" s="85">
        <f t="shared" si="6"/>
        <v>7</v>
      </c>
      <c r="N14" s="85">
        <f t="shared" si="6"/>
        <v>4</v>
      </c>
      <c r="O14" s="85">
        <f t="shared" si="6"/>
        <v>0</v>
      </c>
      <c r="P14" s="86">
        <f>SUM(P12:P13)</f>
        <v>0</v>
      </c>
      <c r="Q14" s="87">
        <f>SUM(Q12:Q13)</f>
        <v>176263</v>
      </c>
      <c r="R14" s="83">
        <f>SUM(R12:R13)</f>
        <v>54690</v>
      </c>
      <c r="S14" s="83">
        <f t="shared" ref="S14:AG14" si="7">SUM(S12:S13)</f>
        <v>114771</v>
      </c>
      <c r="T14" s="83">
        <f t="shared" si="7"/>
        <v>4066</v>
      </c>
      <c r="U14" s="83">
        <f t="shared" si="7"/>
        <v>3123</v>
      </c>
      <c r="V14" s="83">
        <f t="shared" si="7"/>
        <v>1543</v>
      </c>
      <c r="W14" s="83">
        <f t="shared" si="7"/>
        <v>4178</v>
      </c>
      <c r="X14" s="83">
        <f t="shared" si="7"/>
        <v>7465</v>
      </c>
      <c r="Y14" s="83">
        <f t="shared" si="7"/>
        <v>1827</v>
      </c>
      <c r="Z14" s="83">
        <f t="shared" si="7"/>
        <v>684</v>
      </c>
      <c r="AA14" s="83">
        <f t="shared" si="7"/>
        <v>1390</v>
      </c>
      <c r="AB14" s="83">
        <f t="shared" si="7"/>
        <v>0</v>
      </c>
      <c r="AC14" s="83">
        <f t="shared" si="7"/>
        <v>5</v>
      </c>
      <c r="AD14" s="83">
        <f t="shared" si="7"/>
        <v>3281</v>
      </c>
      <c r="AE14" s="83">
        <f t="shared" si="7"/>
        <v>0</v>
      </c>
      <c r="AF14" s="83">
        <f t="shared" si="7"/>
        <v>278</v>
      </c>
      <c r="AG14" s="83">
        <f t="shared" si="7"/>
        <v>0</v>
      </c>
      <c r="AH14" s="106"/>
      <c r="AI14" s="106"/>
      <c r="AJ14" s="106"/>
      <c r="AK14" s="107"/>
      <c r="AL14" s="87">
        <f>SUM(AL12:AL13)</f>
        <v>43148</v>
      </c>
      <c r="AM14" s="83">
        <f>SUM(AM12:AM13)</f>
        <v>24031</v>
      </c>
      <c r="AN14" s="83">
        <f t="shared" ref="AN14:AT14" si="8">SUM(AN12:AN13)</f>
        <v>2980</v>
      </c>
      <c r="AO14" s="83">
        <f t="shared" si="8"/>
        <v>538</v>
      </c>
      <c r="AP14" s="83">
        <f t="shared" si="8"/>
        <v>126943</v>
      </c>
      <c r="AQ14" s="83">
        <f t="shared" si="8"/>
        <v>30575</v>
      </c>
      <c r="AR14" s="83">
        <f t="shared" si="8"/>
        <v>121281</v>
      </c>
      <c r="AS14" s="83">
        <f t="shared" si="8"/>
        <v>193</v>
      </c>
      <c r="AT14" s="83">
        <f t="shared" si="8"/>
        <v>47621</v>
      </c>
      <c r="AU14" s="83">
        <f>SUM(AU12:AU13)</f>
        <v>174564</v>
      </c>
      <c r="AV14" s="88">
        <f>AU14/C14</f>
        <v>3.490302715239733</v>
      </c>
      <c r="AW14" s="83">
        <f t="shared" ref="AW14:AX14" si="9">SUM(AW12:AW13)</f>
        <v>3411</v>
      </c>
      <c r="AX14" s="83">
        <f t="shared" si="9"/>
        <v>397</v>
      </c>
      <c r="AY14" s="83"/>
      <c r="AZ14" s="83">
        <f t="shared" ref="AZ14" si="10">SUM(AZ12:AZ13)</f>
        <v>100</v>
      </c>
      <c r="BA14" s="83"/>
      <c r="BB14" s="83">
        <f t="shared" ref="BB14:BI14" si="11">SUM(BB12:BB13)</f>
        <v>12954</v>
      </c>
      <c r="BC14" s="84">
        <f t="shared" si="11"/>
        <v>2015</v>
      </c>
      <c r="BD14" s="87">
        <f t="shared" si="11"/>
        <v>39580</v>
      </c>
      <c r="BE14" s="83">
        <f t="shared" si="11"/>
        <v>8049</v>
      </c>
      <c r="BF14" s="83">
        <f t="shared" si="11"/>
        <v>4661</v>
      </c>
      <c r="BG14" s="83">
        <f t="shared" si="11"/>
        <v>31838</v>
      </c>
      <c r="BH14" s="83">
        <f t="shared" si="11"/>
        <v>7928</v>
      </c>
      <c r="BI14" s="84">
        <f t="shared" si="11"/>
        <v>4660</v>
      </c>
      <c r="BJ14" s="89"/>
      <c r="BK14" s="90"/>
      <c r="BL14" s="90"/>
      <c r="BM14" s="90"/>
      <c r="BN14" s="91"/>
      <c r="BO14" s="397"/>
    </row>
    <row r="15" spans="1:67" s="6" customFormat="1" ht="18.75" customHeight="1" thickTop="1">
      <c r="A15" s="61"/>
      <c r="B15" s="61"/>
      <c r="C15" s="62"/>
      <c r="D15" s="63"/>
      <c r="E15" s="64"/>
      <c r="F15" s="58"/>
      <c r="G15" s="65"/>
      <c r="H15" s="65"/>
      <c r="I15" s="65"/>
      <c r="J15" s="65"/>
      <c r="K15" s="65"/>
      <c r="L15" s="65"/>
      <c r="M15" s="65"/>
      <c r="N15" s="65"/>
      <c r="O15" s="65"/>
      <c r="P15" s="66"/>
      <c r="Q15" s="67"/>
      <c r="R15" s="64"/>
      <c r="S15" s="64"/>
      <c r="T15" s="64"/>
      <c r="U15" s="64"/>
      <c r="V15" s="64"/>
      <c r="W15" s="64"/>
      <c r="X15" s="68"/>
      <c r="Y15" s="64"/>
      <c r="Z15" s="64"/>
      <c r="AA15" s="64"/>
      <c r="AB15" s="64"/>
      <c r="AC15" s="64"/>
      <c r="AD15" s="64"/>
      <c r="AE15" s="64"/>
      <c r="AF15" s="64"/>
      <c r="AG15" s="64"/>
      <c r="AH15" s="64"/>
      <c r="AI15" s="64"/>
      <c r="AJ15" s="64"/>
      <c r="AK15" s="58"/>
      <c r="AL15" s="67"/>
      <c r="AM15" s="64"/>
      <c r="AN15" s="64"/>
      <c r="AO15" s="64"/>
      <c r="AP15" s="64"/>
      <c r="AQ15" s="64"/>
      <c r="AR15" s="64"/>
      <c r="AS15" s="64"/>
      <c r="AT15" s="64"/>
      <c r="AU15" s="64"/>
      <c r="AV15" s="69"/>
      <c r="AW15" s="64"/>
      <c r="AX15" s="64"/>
      <c r="AY15" s="64"/>
      <c r="AZ15" s="64"/>
      <c r="BA15" s="64"/>
      <c r="BB15" s="64"/>
      <c r="BC15" s="58"/>
      <c r="BD15" s="67"/>
      <c r="BE15" s="64"/>
      <c r="BF15" s="64"/>
      <c r="BG15" s="64"/>
      <c r="BH15" s="64"/>
      <c r="BI15" s="58"/>
      <c r="BJ15" s="70"/>
      <c r="BK15" s="71"/>
      <c r="BL15" s="71"/>
      <c r="BM15" s="71"/>
      <c r="BN15" s="73"/>
      <c r="BO15" s="398"/>
    </row>
    <row r="16" spans="1:67" s="6" customFormat="1" ht="51" customHeight="1">
      <c r="A16" s="15" t="s">
        <v>146</v>
      </c>
      <c r="B16" s="15" t="s">
        <v>21</v>
      </c>
      <c r="C16" s="60"/>
      <c r="D16" s="149">
        <f>'R7図書館(本表)'!D11</f>
        <v>5888</v>
      </c>
      <c r="E16" s="143">
        <f>'R7図書館(本表)'!G11</f>
        <v>295</v>
      </c>
      <c r="F16" s="391" t="str">
        <f>'R7図書館(本表)'!H11</f>
        <v>有(年間7日以上)</v>
      </c>
      <c r="G16" s="152">
        <f>'R7図書館(本表)'!I11</f>
        <v>15</v>
      </c>
      <c r="H16" s="35">
        <f>'R7図書館(本表)'!J11</f>
        <v>6</v>
      </c>
      <c r="I16" s="35">
        <f>'R7図書館(本表)'!K11</f>
        <v>0</v>
      </c>
      <c r="J16" s="35">
        <f>'R7図書館(本表)'!L11</f>
        <v>0</v>
      </c>
      <c r="K16" s="35">
        <f>'R7図書館(本表)'!M11</f>
        <v>19</v>
      </c>
      <c r="L16" s="35">
        <f>'R7図書館(本表)'!N11</f>
        <v>5</v>
      </c>
      <c r="M16" s="35">
        <f>'R7図書館(本表)'!O11</f>
        <v>0</v>
      </c>
      <c r="N16" s="35">
        <f>'R7図書館(本表)'!P11</f>
        <v>0</v>
      </c>
      <c r="O16" s="35">
        <f>'R7図書館(本表)'!Q11</f>
        <v>0</v>
      </c>
      <c r="P16" s="35">
        <f>'R7図書館(本表)'!R11</f>
        <v>0</v>
      </c>
      <c r="Q16" s="150">
        <f>'R7図書館(本表)'!S11</f>
        <v>480517</v>
      </c>
      <c r="R16" s="33">
        <f>'R7図書館(本表)'!T11</f>
        <v>130606</v>
      </c>
      <c r="S16" s="33">
        <f>'R7図書館(本表)'!U11</f>
        <v>216110</v>
      </c>
      <c r="T16" s="33">
        <f>'R7図書館(本表)'!V11</f>
        <v>9289</v>
      </c>
      <c r="U16" s="33">
        <f>'R7図書館(本表)'!W11</f>
        <v>8073</v>
      </c>
      <c r="V16" s="33">
        <f>'R7図書館(本表)'!X11</f>
        <v>2658</v>
      </c>
      <c r="W16" s="38">
        <f>'R7図書館(本表)'!Y11</f>
        <v>4186</v>
      </c>
      <c r="X16" s="50">
        <f>SUM(Y16:AG16)</f>
        <v>5102</v>
      </c>
      <c r="Y16" s="129">
        <f>'R7図書館(本表)'!AA11</f>
        <v>0</v>
      </c>
      <c r="Z16" s="129">
        <f>'R7図書館(本表)'!AB11</f>
        <v>0</v>
      </c>
      <c r="AA16" s="129">
        <f>'R7図書館(本表)'!AC11</f>
        <v>0</v>
      </c>
      <c r="AB16" s="129">
        <f>'R7図書館(本表)'!AD11</f>
        <v>0</v>
      </c>
      <c r="AC16" s="129">
        <f>'R7図書館(本表)'!AE11</f>
        <v>0</v>
      </c>
      <c r="AD16" s="129">
        <f>'R7図書館(本表)'!AF11</f>
        <v>5102</v>
      </c>
      <c r="AE16" s="129">
        <f>'R7図書館(本表)'!AG11</f>
        <v>0</v>
      </c>
      <c r="AF16" s="129">
        <f>'R7図書館(本表)'!AH11</f>
        <v>0</v>
      </c>
      <c r="AG16" s="129">
        <f>'R7図書館(本表)'!AI11</f>
        <v>0</v>
      </c>
      <c r="AH16" s="33">
        <f>'R7図書館(本表)'!AJ11</f>
        <v>190</v>
      </c>
      <c r="AI16" s="33">
        <f>'R7図書館(本表)'!AK11</f>
        <v>184</v>
      </c>
      <c r="AJ16" s="33">
        <f>'R7図書館(本表)'!AL11</f>
        <v>30</v>
      </c>
      <c r="AK16" s="33">
        <f>'R7図書館(本表)'!AM11</f>
        <v>16</v>
      </c>
      <c r="AL16" s="37">
        <f>'R7図書館(本表)'!AN11</f>
        <v>404891</v>
      </c>
      <c r="AM16" s="33">
        <f>'R7図書館(本表)'!AO11</f>
        <v>86910</v>
      </c>
      <c r="AN16" s="33" t="str">
        <f>'R7図書館(本表)'!AP11</f>
        <v>-</v>
      </c>
      <c r="AO16" s="33" t="str">
        <f>'R7図書館(本表)'!AQ11</f>
        <v>-</v>
      </c>
      <c r="AP16" s="33">
        <f>'R7図書館(本表)'!AR11</f>
        <v>446028</v>
      </c>
      <c r="AQ16" s="347" t="str">
        <f>'R7図書館(本表)'!AS11</f>
        <v>-</v>
      </c>
      <c r="AR16" s="33">
        <f>'R7図書館(本表)'!AU11</f>
        <v>441948</v>
      </c>
      <c r="AS16" s="33">
        <f>'R7図書館(本表)'!AV11</f>
        <v>357</v>
      </c>
      <c r="AT16" s="33">
        <f>'R7図書館(本表)'!AW11</f>
        <v>16115</v>
      </c>
      <c r="AU16" s="33">
        <f t="shared" ref="AU16:AU28" si="12">AP16+AT16</f>
        <v>462143</v>
      </c>
      <c r="AV16" s="54"/>
      <c r="AW16" s="33">
        <f>'R7図書館(本表)'!AZ11</f>
        <v>7474</v>
      </c>
      <c r="AX16" s="33">
        <f>'R7図書館(本表)'!BA11</f>
        <v>267</v>
      </c>
      <c r="AY16" s="129">
        <f>'R7図書館(本表)'!BB11</f>
        <v>86</v>
      </c>
      <c r="AZ16" s="33">
        <f>'R7図書館(本表)'!BC11</f>
        <v>197</v>
      </c>
      <c r="BA16" s="129">
        <f>'R7図書館(本表)'!BD11</f>
        <v>103</v>
      </c>
      <c r="BB16" s="33">
        <f>'R7図書館(本表)'!BE11</f>
        <v>24519</v>
      </c>
      <c r="BC16" s="33">
        <f>'R7図書館(本表)'!BF11</f>
        <v>3920</v>
      </c>
      <c r="BD16" s="37">
        <f>'R7図書館(本表)'!BG11</f>
        <v>137643</v>
      </c>
      <c r="BE16" s="33">
        <f>'R7図書館(本表)'!BH11</f>
        <v>52675</v>
      </c>
      <c r="BF16" s="33">
        <f>'R7図書館(本表)'!BI11</f>
        <v>36600</v>
      </c>
      <c r="BG16" s="33">
        <f>'R7図書館(本表)'!BJ11</f>
        <v>149418</v>
      </c>
      <c r="BH16" s="33">
        <f>'R7図書館(本表)'!BK11</f>
        <v>51680</v>
      </c>
      <c r="BI16" s="34">
        <f>'R7図書館(本表)'!BL11</f>
        <v>36098</v>
      </c>
      <c r="BJ16" s="151" t="str">
        <f>'R7図書館(本表)'!BM11</f>
        <v>有</v>
      </c>
      <c r="BK16" s="127" t="str">
        <f>'R7図書館(本表)'!BN11</f>
        <v>有</v>
      </c>
      <c r="BL16" s="127" t="str">
        <f>'R7図書館(本表)'!BO11</f>
        <v>有</v>
      </c>
      <c r="BM16" s="127" t="str">
        <f>'R7図書館(本表)'!BP11</f>
        <v>有</v>
      </c>
      <c r="BN16" s="127" t="str">
        <f>'R7図書館(本表)'!BQ11</f>
        <v>無</v>
      </c>
      <c r="BO16" s="381"/>
    </row>
    <row r="17" spans="1:67" s="6" customFormat="1" ht="18.75" customHeight="1">
      <c r="A17" s="15"/>
      <c r="B17" s="15" t="s">
        <v>132</v>
      </c>
      <c r="C17" s="60"/>
      <c r="D17" s="39">
        <v>135</v>
      </c>
      <c r="E17" s="33">
        <v>283</v>
      </c>
      <c r="F17" s="42" t="s">
        <v>285</v>
      </c>
      <c r="G17" s="35">
        <v>0</v>
      </c>
      <c r="H17" s="35">
        <v>0</v>
      </c>
      <c r="I17" s="35">
        <v>1</v>
      </c>
      <c r="J17" s="35">
        <v>0</v>
      </c>
      <c r="K17" s="35">
        <v>1</v>
      </c>
      <c r="L17" s="35">
        <v>1</v>
      </c>
      <c r="M17" s="35">
        <v>0</v>
      </c>
      <c r="N17" s="35">
        <v>0</v>
      </c>
      <c r="O17" s="35">
        <v>0</v>
      </c>
      <c r="P17" s="36">
        <v>0</v>
      </c>
      <c r="Q17" s="37">
        <v>19476</v>
      </c>
      <c r="R17" s="33">
        <v>10618</v>
      </c>
      <c r="S17" s="33">
        <v>19476</v>
      </c>
      <c r="T17" s="33">
        <v>235</v>
      </c>
      <c r="U17" s="33">
        <v>215</v>
      </c>
      <c r="V17" s="33">
        <v>79</v>
      </c>
      <c r="W17" s="33">
        <v>375</v>
      </c>
      <c r="X17" s="50">
        <f>SUM(Y17:AG17)</f>
        <v>0</v>
      </c>
      <c r="Y17" s="129">
        <v>0</v>
      </c>
      <c r="Z17" s="129">
        <v>0</v>
      </c>
      <c r="AA17" s="129">
        <v>0</v>
      </c>
      <c r="AB17" s="129">
        <v>0</v>
      </c>
      <c r="AC17" s="129">
        <v>0</v>
      </c>
      <c r="AD17" s="129">
        <v>0</v>
      </c>
      <c r="AE17" s="129">
        <v>0</v>
      </c>
      <c r="AF17" s="129">
        <v>0</v>
      </c>
      <c r="AG17" s="129">
        <v>0</v>
      </c>
      <c r="AH17" s="33">
        <v>18</v>
      </c>
      <c r="AI17" s="33">
        <v>18</v>
      </c>
      <c r="AJ17" s="33">
        <v>3</v>
      </c>
      <c r="AK17" s="34">
        <v>3</v>
      </c>
      <c r="AL17" s="194" t="s">
        <v>328</v>
      </c>
      <c r="AM17" s="347" t="s">
        <v>178</v>
      </c>
      <c r="AN17" s="347" t="s">
        <v>178</v>
      </c>
      <c r="AO17" s="347" t="s">
        <v>178</v>
      </c>
      <c r="AP17" s="33">
        <v>11008</v>
      </c>
      <c r="AQ17" s="347" t="s">
        <v>325</v>
      </c>
      <c r="AR17" s="33">
        <v>11002</v>
      </c>
      <c r="AS17" s="347" t="s">
        <v>178</v>
      </c>
      <c r="AT17" s="33">
        <v>780</v>
      </c>
      <c r="AU17" s="33">
        <f t="shared" si="12"/>
        <v>11788</v>
      </c>
      <c r="AV17" s="54"/>
      <c r="AW17" s="33">
        <v>637</v>
      </c>
      <c r="AX17" s="347" t="s">
        <v>290</v>
      </c>
      <c r="AY17" s="377" t="s">
        <v>429</v>
      </c>
      <c r="AZ17" s="347" t="s">
        <v>290</v>
      </c>
      <c r="BA17" s="377" t="s">
        <v>429</v>
      </c>
      <c r="BB17" s="347" t="s">
        <v>290</v>
      </c>
      <c r="BC17" s="347" t="s">
        <v>290</v>
      </c>
      <c r="BD17" s="194" t="s">
        <v>178</v>
      </c>
      <c r="BE17" s="347" t="s">
        <v>178</v>
      </c>
      <c r="BF17" s="347" t="s">
        <v>178</v>
      </c>
      <c r="BG17" s="347" t="s">
        <v>178</v>
      </c>
      <c r="BH17" s="347" t="s">
        <v>178</v>
      </c>
      <c r="BI17" s="348" t="s">
        <v>178</v>
      </c>
      <c r="BJ17" s="127" t="s">
        <v>285</v>
      </c>
      <c r="BK17" s="128" t="s">
        <v>417</v>
      </c>
      <c r="BL17" s="128" t="s">
        <v>285</v>
      </c>
      <c r="BM17" s="128" t="s">
        <v>285</v>
      </c>
      <c r="BN17" s="127" t="s">
        <v>418</v>
      </c>
      <c r="BO17" s="381"/>
    </row>
    <row r="18" spans="1:67" s="6" customFormat="1" ht="18.75" customHeight="1">
      <c r="A18" s="15"/>
      <c r="B18" s="15" t="s">
        <v>133</v>
      </c>
      <c r="C18" s="60"/>
      <c r="D18" s="39">
        <v>71</v>
      </c>
      <c r="E18" s="33">
        <v>283</v>
      </c>
      <c r="F18" s="42" t="s">
        <v>285</v>
      </c>
      <c r="G18" s="35">
        <v>1</v>
      </c>
      <c r="H18" s="35">
        <v>0</v>
      </c>
      <c r="I18" s="35">
        <v>1</v>
      </c>
      <c r="J18" s="35">
        <v>1</v>
      </c>
      <c r="K18" s="35">
        <v>1</v>
      </c>
      <c r="L18" s="35">
        <v>1</v>
      </c>
      <c r="M18" s="35">
        <v>0</v>
      </c>
      <c r="N18" s="35">
        <v>0</v>
      </c>
      <c r="O18" s="35">
        <v>0</v>
      </c>
      <c r="P18" s="36">
        <v>0</v>
      </c>
      <c r="Q18" s="37">
        <v>11467</v>
      </c>
      <c r="R18" s="33">
        <v>6225</v>
      </c>
      <c r="S18" s="38">
        <v>11467</v>
      </c>
      <c r="T18" s="33">
        <v>310</v>
      </c>
      <c r="U18" s="33">
        <v>245</v>
      </c>
      <c r="V18" s="33">
        <v>139</v>
      </c>
      <c r="W18" s="33">
        <v>309</v>
      </c>
      <c r="X18" s="50">
        <f t="shared" ref="X18:X27" si="13">SUM(Y18:AG18)</f>
        <v>0</v>
      </c>
      <c r="Y18" s="129">
        <v>0</v>
      </c>
      <c r="Z18" s="129">
        <v>0</v>
      </c>
      <c r="AA18" s="129">
        <v>0</v>
      </c>
      <c r="AB18" s="129">
        <v>0</v>
      </c>
      <c r="AC18" s="129">
        <v>0</v>
      </c>
      <c r="AD18" s="129">
        <v>0</v>
      </c>
      <c r="AE18" s="129">
        <v>0</v>
      </c>
      <c r="AF18" s="129">
        <v>0</v>
      </c>
      <c r="AG18" s="129">
        <v>0</v>
      </c>
      <c r="AH18" s="33">
        <v>17</v>
      </c>
      <c r="AI18" s="33">
        <v>17</v>
      </c>
      <c r="AJ18" s="33">
        <v>3</v>
      </c>
      <c r="AK18" s="34">
        <v>3</v>
      </c>
      <c r="AL18" s="194" t="s">
        <v>328</v>
      </c>
      <c r="AM18" s="347" t="s">
        <v>178</v>
      </c>
      <c r="AN18" s="347" t="s">
        <v>178</v>
      </c>
      <c r="AO18" s="347" t="s">
        <v>178</v>
      </c>
      <c r="AP18" s="33">
        <v>13848</v>
      </c>
      <c r="AQ18" s="347" t="s">
        <v>325</v>
      </c>
      <c r="AR18" s="33">
        <v>13758</v>
      </c>
      <c r="AS18" s="347" t="s">
        <v>178</v>
      </c>
      <c r="AT18" s="33">
        <v>1173</v>
      </c>
      <c r="AU18" s="33">
        <f t="shared" si="12"/>
        <v>15021</v>
      </c>
      <c r="AV18" s="54"/>
      <c r="AW18" s="33">
        <v>1387</v>
      </c>
      <c r="AX18" s="347" t="s">
        <v>290</v>
      </c>
      <c r="AY18" s="377" t="s">
        <v>429</v>
      </c>
      <c r="AZ18" s="347" t="s">
        <v>290</v>
      </c>
      <c r="BA18" s="377" t="s">
        <v>429</v>
      </c>
      <c r="BB18" s="347" t="s">
        <v>290</v>
      </c>
      <c r="BC18" s="347" t="s">
        <v>290</v>
      </c>
      <c r="BD18" s="194" t="s">
        <v>178</v>
      </c>
      <c r="BE18" s="347" t="s">
        <v>178</v>
      </c>
      <c r="BF18" s="347" t="s">
        <v>178</v>
      </c>
      <c r="BG18" s="347" t="s">
        <v>178</v>
      </c>
      <c r="BH18" s="347" t="s">
        <v>178</v>
      </c>
      <c r="BI18" s="348" t="s">
        <v>178</v>
      </c>
      <c r="BJ18" s="127" t="s">
        <v>285</v>
      </c>
      <c r="BK18" s="128" t="s">
        <v>308</v>
      </c>
      <c r="BL18" s="128" t="s">
        <v>285</v>
      </c>
      <c r="BM18" s="128" t="s">
        <v>285</v>
      </c>
      <c r="BN18" s="131" t="s">
        <v>285</v>
      </c>
      <c r="BO18" s="381"/>
    </row>
    <row r="19" spans="1:67" s="6" customFormat="1" ht="18.75" customHeight="1">
      <c r="A19" s="15"/>
      <c r="B19" s="15" t="s">
        <v>134</v>
      </c>
      <c r="C19" s="60"/>
      <c r="D19" s="39">
        <v>103</v>
      </c>
      <c r="E19" s="33">
        <v>283</v>
      </c>
      <c r="F19" s="42" t="s">
        <v>285</v>
      </c>
      <c r="G19" s="35">
        <v>0</v>
      </c>
      <c r="H19" s="35">
        <v>0</v>
      </c>
      <c r="I19" s="35">
        <v>1</v>
      </c>
      <c r="J19" s="35">
        <v>0</v>
      </c>
      <c r="K19" s="35">
        <v>1</v>
      </c>
      <c r="L19" s="35">
        <v>0</v>
      </c>
      <c r="M19" s="35">
        <v>0</v>
      </c>
      <c r="N19" s="35">
        <v>0</v>
      </c>
      <c r="O19" s="35">
        <v>0</v>
      </c>
      <c r="P19" s="36">
        <v>0</v>
      </c>
      <c r="Q19" s="37">
        <v>14756</v>
      </c>
      <c r="R19" s="33">
        <v>7839</v>
      </c>
      <c r="S19" s="33">
        <v>14756</v>
      </c>
      <c r="T19" s="33">
        <v>299</v>
      </c>
      <c r="U19" s="33">
        <v>274</v>
      </c>
      <c r="V19" s="33">
        <v>119</v>
      </c>
      <c r="W19" s="33">
        <v>447</v>
      </c>
      <c r="X19" s="50">
        <f t="shared" si="13"/>
        <v>0</v>
      </c>
      <c r="Y19" s="129">
        <v>0</v>
      </c>
      <c r="Z19" s="129">
        <v>0</v>
      </c>
      <c r="AA19" s="129">
        <v>0</v>
      </c>
      <c r="AB19" s="129">
        <v>0</v>
      </c>
      <c r="AC19" s="129">
        <v>0</v>
      </c>
      <c r="AD19" s="129">
        <v>0</v>
      </c>
      <c r="AE19" s="129">
        <v>0</v>
      </c>
      <c r="AF19" s="129">
        <v>0</v>
      </c>
      <c r="AG19" s="129">
        <v>0</v>
      </c>
      <c r="AH19" s="33">
        <v>18</v>
      </c>
      <c r="AI19" s="33">
        <v>18</v>
      </c>
      <c r="AJ19" s="33">
        <v>4</v>
      </c>
      <c r="AK19" s="34">
        <v>4</v>
      </c>
      <c r="AL19" s="194" t="s">
        <v>328</v>
      </c>
      <c r="AM19" s="347" t="s">
        <v>178</v>
      </c>
      <c r="AN19" s="347" t="s">
        <v>178</v>
      </c>
      <c r="AO19" s="347" t="s">
        <v>178</v>
      </c>
      <c r="AP19" s="33">
        <v>27036</v>
      </c>
      <c r="AQ19" s="347" t="s">
        <v>325</v>
      </c>
      <c r="AR19" s="33">
        <v>26796</v>
      </c>
      <c r="AS19" s="347" t="s">
        <v>178</v>
      </c>
      <c r="AT19" s="33">
        <v>1088</v>
      </c>
      <c r="AU19" s="33">
        <f t="shared" si="12"/>
        <v>28124</v>
      </c>
      <c r="AV19" s="54"/>
      <c r="AW19" s="33">
        <v>2891</v>
      </c>
      <c r="AX19" s="347" t="s">
        <v>290</v>
      </c>
      <c r="AY19" s="377" t="s">
        <v>429</v>
      </c>
      <c r="AZ19" s="347" t="s">
        <v>290</v>
      </c>
      <c r="BA19" s="377" t="s">
        <v>429</v>
      </c>
      <c r="BB19" s="347" t="s">
        <v>290</v>
      </c>
      <c r="BC19" s="347" t="s">
        <v>290</v>
      </c>
      <c r="BD19" s="194" t="s">
        <v>178</v>
      </c>
      <c r="BE19" s="347" t="s">
        <v>178</v>
      </c>
      <c r="BF19" s="347" t="s">
        <v>178</v>
      </c>
      <c r="BG19" s="347" t="s">
        <v>178</v>
      </c>
      <c r="BH19" s="347" t="s">
        <v>178</v>
      </c>
      <c r="BI19" s="348" t="s">
        <v>178</v>
      </c>
      <c r="BJ19" s="127" t="s">
        <v>300</v>
      </c>
      <c r="BK19" s="128" t="s">
        <v>308</v>
      </c>
      <c r="BL19" s="128" t="s">
        <v>285</v>
      </c>
      <c r="BM19" s="128" t="s">
        <v>285</v>
      </c>
      <c r="BN19" s="131" t="s">
        <v>285</v>
      </c>
      <c r="BO19" s="381"/>
    </row>
    <row r="20" spans="1:67" s="6" customFormat="1" ht="18.75" customHeight="1">
      <c r="A20" s="15"/>
      <c r="B20" s="15" t="s">
        <v>135</v>
      </c>
      <c r="C20" s="60"/>
      <c r="D20" s="39">
        <v>79</v>
      </c>
      <c r="E20" s="33">
        <v>283</v>
      </c>
      <c r="F20" s="42" t="s">
        <v>285</v>
      </c>
      <c r="G20" s="35">
        <v>0</v>
      </c>
      <c r="H20" s="35">
        <v>0</v>
      </c>
      <c r="I20" s="35">
        <v>1</v>
      </c>
      <c r="J20" s="35">
        <v>0</v>
      </c>
      <c r="K20" s="35">
        <v>1</v>
      </c>
      <c r="L20" s="35">
        <v>0</v>
      </c>
      <c r="M20" s="35">
        <v>0</v>
      </c>
      <c r="N20" s="35">
        <v>0</v>
      </c>
      <c r="O20" s="35">
        <v>0</v>
      </c>
      <c r="P20" s="36">
        <v>0</v>
      </c>
      <c r="Q20" s="37">
        <v>12751</v>
      </c>
      <c r="R20" s="33">
        <v>6331</v>
      </c>
      <c r="S20" s="33">
        <v>12716</v>
      </c>
      <c r="T20" s="33">
        <v>292</v>
      </c>
      <c r="U20" s="33">
        <v>273</v>
      </c>
      <c r="V20" s="33">
        <v>121</v>
      </c>
      <c r="W20" s="33">
        <v>215</v>
      </c>
      <c r="X20" s="50">
        <f t="shared" si="13"/>
        <v>0</v>
      </c>
      <c r="Y20" s="129">
        <v>0</v>
      </c>
      <c r="Z20" s="129">
        <v>0</v>
      </c>
      <c r="AA20" s="129">
        <v>0</v>
      </c>
      <c r="AB20" s="129">
        <v>0</v>
      </c>
      <c r="AC20" s="129">
        <v>0</v>
      </c>
      <c r="AD20" s="129">
        <v>0</v>
      </c>
      <c r="AE20" s="129">
        <v>0</v>
      </c>
      <c r="AF20" s="129">
        <v>0</v>
      </c>
      <c r="AG20" s="129">
        <v>0</v>
      </c>
      <c r="AH20" s="33">
        <v>17</v>
      </c>
      <c r="AI20" s="33">
        <v>17</v>
      </c>
      <c r="AJ20" s="33">
        <v>3</v>
      </c>
      <c r="AK20" s="34">
        <v>3</v>
      </c>
      <c r="AL20" s="194" t="s">
        <v>328</v>
      </c>
      <c r="AM20" s="347" t="s">
        <v>178</v>
      </c>
      <c r="AN20" s="347" t="s">
        <v>178</v>
      </c>
      <c r="AO20" s="347" t="s">
        <v>178</v>
      </c>
      <c r="AP20" s="33">
        <v>12427</v>
      </c>
      <c r="AQ20" s="347" t="s">
        <v>325</v>
      </c>
      <c r="AR20" s="33">
        <v>12145</v>
      </c>
      <c r="AS20" s="347" t="s">
        <v>178</v>
      </c>
      <c r="AT20" s="33">
        <v>1740</v>
      </c>
      <c r="AU20" s="33">
        <f t="shared" si="12"/>
        <v>14167</v>
      </c>
      <c r="AV20" s="54"/>
      <c r="AW20" s="33">
        <v>933</v>
      </c>
      <c r="AX20" s="347" t="s">
        <v>290</v>
      </c>
      <c r="AY20" s="377" t="s">
        <v>429</v>
      </c>
      <c r="AZ20" s="347" t="s">
        <v>290</v>
      </c>
      <c r="BA20" s="377" t="s">
        <v>429</v>
      </c>
      <c r="BB20" s="347" t="s">
        <v>290</v>
      </c>
      <c r="BC20" s="347" t="s">
        <v>290</v>
      </c>
      <c r="BD20" s="194" t="s">
        <v>178</v>
      </c>
      <c r="BE20" s="347" t="s">
        <v>178</v>
      </c>
      <c r="BF20" s="347" t="s">
        <v>178</v>
      </c>
      <c r="BG20" s="347" t="s">
        <v>178</v>
      </c>
      <c r="BH20" s="347" t="s">
        <v>178</v>
      </c>
      <c r="BI20" s="348" t="s">
        <v>178</v>
      </c>
      <c r="BJ20" s="127" t="s">
        <v>285</v>
      </c>
      <c r="BK20" s="128" t="s">
        <v>308</v>
      </c>
      <c r="BL20" s="128" t="s">
        <v>285</v>
      </c>
      <c r="BM20" s="128" t="s">
        <v>285</v>
      </c>
      <c r="BN20" s="131" t="s">
        <v>285</v>
      </c>
      <c r="BO20" s="381"/>
    </row>
    <row r="21" spans="1:67" s="6" customFormat="1" ht="18.75" customHeight="1">
      <c r="A21" s="15"/>
      <c r="B21" s="15" t="s">
        <v>186</v>
      </c>
      <c r="C21" s="60"/>
      <c r="D21" s="39">
        <v>95</v>
      </c>
      <c r="E21" s="33">
        <v>283</v>
      </c>
      <c r="F21" s="42" t="s">
        <v>285</v>
      </c>
      <c r="G21" s="35">
        <v>0</v>
      </c>
      <c r="H21" s="35">
        <v>0</v>
      </c>
      <c r="I21" s="35">
        <v>1</v>
      </c>
      <c r="J21" s="35">
        <v>0</v>
      </c>
      <c r="K21" s="35">
        <v>1</v>
      </c>
      <c r="L21" s="35">
        <v>1</v>
      </c>
      <c r="M21" s="35">
        <v>0</v>
      </c>
      <c r="N21" s="35">
        <v>0</v>
      </c>
      <c r="O21" s="35">
        <v>0</v>
      </c>
      <c r="P21" s="36">
        <v>0</v>
      </c>
      <c r="Q21" s="37">
        <v>10414</v>
      </c>
      <c r="R21" s="33">
        <v>5518</v>
      </c>
      <c r="S21" s="33">
        <v>10414</v>
      </c>
      <c r="T21" s="33">
        <v>223</v>
      </c>
      <c r="U21" s="33">
        <v>199</v>
      </c>
      <c r="V21" s="33">
        <v>115</v>
      </c>
      <c r="W21" s="33">
        <v>191</v>
      </c>
      <c r="X21" s="50">
        <f t="shared" si="13"/>
        <v>0</v>
      </c>
      <c r="Y21" s="129">
        <v>0</v>
      </c>
      <c r="Z21" s="129">
        <v>0</v>
      </c>
      <c r="AA21" s="129">
        <v>0</v>
      </c>
      <c r="AB21" s="129">
        <v>0</v>
      </c>
      <c r="AC21" s="129">
        <v>0</v>
      </c>
      <c r="AD21" s="129">
        <v>0</v>
      </c>
      <c r="AE21" s="129">
        <v>0</v>
      </c>
      <c r="AF21" s="129">
        <v>0</v>
      </c>
      <c r="AG21" s="129">
        <v>0</v>
      </c>
      <c r="AH21" s="33">
        <v>17</v>
      </c>
      <c r="AI21" s="33">
        <v>17</v>
      </c>
      <c r="AJ21" s="33">
        <v>3</v>
      </c>
      <c r="AK21" s="34">
        <v>3</v>
      </c>
      <c r="AL21" s="194" t="s">
        <v>328</v>
      </c>
      <c r="AM21" s="347" t="s">
        <v>178</v>
      </c>
      <c r="AN21" s="347" t="s">
        <v>178</v>
      </c>
      <c r="AO21" s="347" t="s">
        <v>178</v>
      </c>
      <c r="AP21" s="33">
        <v>5104</v>
      </c>
      <c r="AQ21" s="347" t="s">
        <v>325</v>
      </c>
      <c r="AR21" s="33">
        <v>5096</v>
      </c>
      <c r="AS21" s="347" t="s">
        <v>178</v>
      </c>
      <c r="AT21" s="33">
        <v>515</v>
      </c>
      <c r="AU21" s="33">
        <f t="shared" si="12"/>
        <v>5619</v>
      </c>
      <c r="AV21" s="54"/>
      <c r="AW21" s="33">
        <v>348</v>
      </c>
      <c r="AX21" s="347" t="s">
        <v>290</v>
      </c>
      <c r="AY21" s="377" t="s">
        <v>429</v>
      </c>
      <c r="AZ21" s="347" t="s">
        <v>290</v>
      </c>
      <c r="BA21" s="377" t="s">
        <v>429</v>
      </c>
      <c r="BB21" s="347" t="s">
        <v>290</v>
      </c>
      <c r="BC21" s="347" t="s">
        <v>290</v>
      </c>
      <c r="BD21" s="194" t="s">
        <v>178</v>
      </c>
      <c r="BE21" s="347" t="s">
        <v>178</v>
      </c>
      <c r="BF21" s="347" t="s">
        <v>178</v>
      </c>
      <c r="BG21" s="347" t="s">
        <v>178</v>
      </c>
      <c r="BH21" s="347" t="s">
        <v>178</v>
      </c>
      <c r="BI21" s="348" t="s">
        <v>178</v>
      </c>
      <c r="BJ21" s="127" t="s">
        <v>285</v>
      </c>
      <c r="BK21" s="128" t="s">
        <v>308</v>
      </c>
      <c r="BL21" s="128" t="s">
        <v>285</v>
      </c>
      <c r="BM21" s="128" t="s">
        <v>285</v>
      </c>
      <c r="BN21" s="131" t="s">
        <v>285</v>
      </c>
      <c r="BO21" s="381"/>
    </row>
    <row r="22" spans="1:67" s="6" customFormat="1" ht="18.75" customHeight="1">
      <c r="A22" s="15"/>
      <c r="B22" s="15" t="s">
        <v>136</v>
      </c>
      <c r="C22" s="60"/>
      <c r="D22" s="39">
        <v>80</v>
      </c>
      <c r="E22" s="33">
        <v>283</v>
      </c>
      <c r="F22" s="42" t="s">
        <v>285</v>
      </c>
      <c r="G22" s="35">
        <v>0</v>
      </c>
      <c r="H22" s="35">
        <v>0</v>
      </c>
      <c r="I22" s="35">
        <v>1</v>
      </c>
      <c r="J22" s="35">
        <v>0</v>
      </c>
      <c r="K22" s="35">
        <v>1</v>
      </c>
      <c r="L22" s="35">
        <v>0</v>
      </c>
      <c r="M22" s="35">
        <v>0</v>
      </c>
      <c r="N22" s="35">
        <v>0</v>
      </c>
      <c r="O22" s="35">
        <v>0</v>
      </c>
      <c r="P22" s="36">
        <v>0</v>
      </c>
      <c r="Q22" s="37">
        <v>11380</v>
      </c>
      <c r="R22" s="33">
        <v>5985</v>
      </c>
      <c r="S22" s="33">
        <v>11378</v>
      </c>
      <c r="T22" s="33">
        <v>288</v>
      </c>
      <c r="U22" s="33">
        <v>269</v>
      </c>
      <c r="V22" s="33">
        <v>112</v>
      </c>
      <c r="W22" s="33">
        <v>121</v>
      </c>
      <c r="X22" s="50">
        <f t="shared" si="13"/>
        <v>0</v>
      </c>
      <c r="Y22" s="129">
        <v>0</v>
      </c>
      <c r="Z22" s="129">
        <v>0</v>
      </c>
      <c r="AA22" s="129">
        <v>0</v>
      </c>
      <c r="AB22" s="129">
        <v>0</v>
      </c>
      <c r="AC22" s="129">
        <v>0</v>
      </c>
      <c r="AD22" s="129">
        <v>0</v>
      </c>
      <c r="AE22" s="129">
        <v>0</v>
      </c>
      <c r="AF22" s="129">
        <v>0</v>
      </c>
      <c r="AG22" s="129">
        <v>0</v>
      </c>
      <c r="AH22" s="33">
        <v>16</v>
      </c>
      <c r="AI22" s="33">
        <v>16</v>
      </c>
      <c r="AJ22" s="33">
        <v>3</v>
      </c>
      <c r="AK22" s="34">
        <v>3</v>
      </c>
      <c r="AL22" s="194" t="s">
        <v>328</v>
      </c>
      <c r="AM22" s="347" t="s">
        <v>178</v>
      </c>
      <c r="AN22" s="347" t="s">
        <v>178</v>
      </c>
      <c r="AO22" s="347" t="s">
        <v>178</v>
      </c>
      <c r="AP22" s="33">
        <v>3878</v>
      </c>
      <c r="AQ22" s="347" t="s">
        <v>325</v>
      </c>
      <c r="AR22" s="33">
        <v>3834</v>
      </c>
      <c r="AS22" s="347" t="s">
        <v>178</v>
      </c>
      <c r="AT22" s="33">
        <v>827</v>
      </c>
      <c r="AU22" s="33">
        <f t="shared" si="12"/>
        <v>4705</v>
      </c>
      <c r="AV22" s="54"/>
      <c r="AW22" s="33">
        <v>442</v>
      </c>
      <c r="AX22" s="347" t="s">
        <v>290</v>
      </c>
      <c r="AY22" s="377" t="s">
        <v>429</v>
      </c>
      <c r="AZ22" s="347" t="s">
        <v>290</v>
      </c>
      <c r="BA22" s="377" t="s">
        <v>429</v>
      </c>
      <c r="BB22" s="347" t="s">
        <v>290</v>
      </c>
      <c r="BC22" s="347" t="s">
        <v>290</v>
      </c>
      <c r="BD22" s="194" t="s">
        <v>178</v>
      </c>
      <c r="BE22" s="347" t="s">
        <v>178</v>
      </c>
      <c r="BF22" s="347" t="s">
        <v>178</v>
      </c>
      <c r="BG22" s="347" t="s">
        <v>178</v>
      </c>
      <c r="BH22" s="347" t="s">
        <v>178</v>
      </c>
      <c r="BI22" s="348" t="s">
        <v>178</v>
      </c>
      <c r="BJ22" s="127" t="s">
        <v>285</v>
      </c>
      <c r="BK22" s="128" t="s">
        <v>308</v>
      </c>
      <c r="BL22" s="128" t="s">
        <v>285</v>
      </c>
      <c r="BM22" s="128" t="s">
        <v>285</v>
      </c>
      <c r="BN22" s="131" t="s">
        <v>285</v>
      </c>
      <c r="BO22" s="381"/>
    </row>
    <row r="23" spans="1:67" s="6" customFormat="1" ht="18.75" customHeight="1">
      <c r="A23" s="15"/>
      <c r="B23" s="15" t="s">
        <v>137</v>
      </c>
      <c r="C23" s="60"/>
      <c r="D23" s="39">
        <v>96</v>
      </c>
      <c r="E23" s="33">
        <v>283</v>
      </c>
      <c r="F23" s="42" t="s">
        <v>285</v>
      </c>
      <c r="G23" s="35">
        <v>0</v>
      </c>
      <c r="H23" s="35">
        <v>0</v>
      </c>
      <c r="I23" s="35">
        <v>1</v>
      </c>
      <c r="J23" s="35">
        <v>0</v>
      </c>
      <c r="K23" s="35">
        <v>1</v>
      </c>
      <c r="L23" s="35">
        <v>0</v>
      </c>
      <c r="M23" s="35">
        <v>0</v>
      </c>
      <c r="N23" s="35">
        <v>0</v>
      </c>
      <c r="O23" s="35">
        <v>0</v>
      </c>
      <c r="P23" s="36">
        <v>0</v>
      </c>
      <c r="Q23" s="37">
        <v>10326</v>
      </c>
      <c r="R23" s="33">
        <v>5333</v>
      </c>
      <c r="S23" s="33">
        <v>10217</v>
      </c>
      <c r="T23" s="33">
        <v>317</v>
      </c>
      <c r="U23" s="33">
        <v>259</v>
      </c>
      <c r="V23" s="33">
        <v>145</v>
      </c>
      <c r="W23" s="33">
        <v>512</v>
      </c>
      <c r="X23" s="50">
        <f t="shared" si="13"/>
        <v>0</v>
      </c>
      <c r="Y23" s="129">
        <v>0</v>
      </c>
      <c r="Z23" s="129">
        <v>0</v>
      </c>
      <c r="AA23" s="129">
        <v>0</v>
      </c>
      <c r="AB23" s="129">
        <v>0</v>
      </c>
      <c r="AC23" s="129">
        <v>0</v>
      </c>
      <c r="AD23" s="129">
        <v>0</v>
      </c>
      <c r="AE23" s="129">
        <v>0</v>
      </c>
      <c r="AF23" s="129">
        <v>0</v>
      </c>
      <c r="AG23" s="129">
        <v>0</v>
      </c>
      <c r="AH23" s="33">
        <v>16</v>
      </c>
      <c r="AI23" s="33">
        <v>16</v>
      </c>
      <c r="AJ23" s="33">
        <v>3</v>
      </c>
      <c r="AK23" s="34">
        <v>3</v>
      </c>
      <c r="AL23" s="194" t="s">
        <v>328</v>
      </c>
      <c r="AM23" s="347" t="s">
        <v>178</v>
      </c>
      <c r="AN23" s="347" t="s">
        <v>178</v>
      </c>
      <c r="AO23" s="347" t="s">
        <v>178</v>
      </c>
      <c r="AP23" s="33">
        <v>8867</v>
      </c>
      <c r="AQ23" s="347" t="s">
        <v>325</v>
      </c>
      <c r="AR23" s="33">
        <v>8412</v>
      </c>
      <c r="AS23" s="347" t="s">
        <v>178</v>
      </c>
      <c r="AT23" s="33">
        <v>1298</v>
      </c>
      <c r="AU23" s="33">
        <f t="shared" si="12"/>
        <v>10165</v>
      </c>
      <c r="AV23" s="54"/>
      <c r="AW23" s="33">
        <v>1125</v>
      </c>
      <c r="AX23" s="347" t="s">
        <v>290</v>
      </c>
      <c r="AY23" s="377" t="s">
        <v>429</v>
      </c>
      <c r="AZ23" s="347" t="s">
        <v>290</v>
      </c>
      <c r="BA23" s="377" t="s">
        <v>429</v>
      </c>
      <c r="BB23" s="347" t="s">
        <v>290</v>
      </c>
      <c r="BC23" s="347" t="s">
        <v>290</v>
      </c>
      <c r="BD23" s="387" t="s">
        <v>178</v>
      </c>
      <c r="BE23" s="386" t="s">
        <v>178</v>
      </c>
      <c r="BF23" s="386" t="s">
        <v>178</v>
      </c>
      <c r="BG23" s="386" t="s">
        <v>178</v>
      </c>
      <c r="BH23" s="386" t="s">
        <v>178</v>
      </c>
      <c r="BI23" s="388" t="s">
        <v>178</v>
      </c>
      <c r="BJ23" s="127" t="s">
        <v>285</v>
      </c>
      <c r="BK23" s="128" t="s">
        <v>308</v>
      </c>
      <c r="BL23" s="128" t="s">
        <v>285</v>
      </c>
      <c r="BM23" s="128" t="s">
        <v>285</v>
      </c>
      <c r="BN23" s="131" t="s">
        <v>285</v>
      </c>
      <c r="BO23" s="381"/>
    </row>
    <row r="24" spans="1:67" s="6" customFormat="1" ht="18.75" customHeight="1">
      <c r="A24" s="15"/>
      <c r="B24" s="15" t="s">
        <v>138</v>
      </c>
      <c r="C24" s="60"/>
      <c r="D24" s="39">
        <v>80</v>
      </c>
      <c r="E24" s="33">
        <v>283</v>
      </c>
      <c r="F24" s="42" t="s">
        <v>285</v>
      </c>
      <c r="G24" s="35">
        <v>0</v>
      </c>
      <c r="H24" s="35">
        <v>0</v>
      </c>
      <c r="I24" s="35">
        <v>1</v>
      </c>
      <c r="J24" s="35">
        <v>0</v>
      </c>
      <c r="K24" s="35">
        <v>1</v>
      </c>
      <c r="L24" s="35">
        <v>0</v>
      </c>
      <c r="M24" s="35">
        <v>0</v>
      </c>
      <c r="N24" s="35">
        <v>0</v>
      </c>
      <c r="O24" s="35">
        <v>0</v>
      </c>
      <c r="P24" s="36">
        <v>0</v>
      </c>
      <c r="Q24" s="37">
        <v>16378</v>
      </c>
      <c r="R24" s="33">
        <v>6754</v>
      </c>
      <c r="S24" s="33">
        <v>16378</v>
      </c>
      <c r="T24" s="33">
        <v>308</v>
      </c>
      <c r="U24" s="33">
        <v>292</v>
      </c>
      <c r="V24" s="33">
        <v>119</v>
      </c>
      <c r="W24" s="33">
        <v>1331</v>
      </c>
      <c r="X24" s="50">
        <f t="shared" si="13"/>
        <v>0</v>
      </c>
      <c r="Y24" s="129">
        <v>0</v>
      </c>
      <c r="Z24" s="129">
        <v>0</v>
      </c>
      <c r="AA24" s="129">
        <v>0</v>
      </c>
      <c r="AB24" s="129">
        <v>0</v>
      </c>
      <c r="AC24" s="129">
        <v>0</v>
      </c>
      <c r="AD24" s="129">
        <v>0</v>
      </c>
      <c r="AE24" s="129">
        <v>0</v>
      </c>
      <c r="AF24" s="129">
        <v>0</v>
      </c>
      <c r="AG24" s="129">
        <v>0</v>
      </c>
      <c r="AH24" s="33">
        <v>23</v>
      </c>
      <c r="AI24" s="33">
        <v>23</v>
      </c>
      <c r="AJ24" s="33">
        <v>5</v>
      </c>
      <c r="AK24" s="34">
        <v>5</v>
      </c>
      <c r="AL24" s="194" t="s">
        <v>328</v>
      </c>
      <c r="AM24" s="347" t="s">
        <v>178</v>
      </c>
      <c r="AN24" s="347" t="s">
        <v>178</v>
      </c>
      <c r="AO24" s="347" t="s">
        <v>178</v>
      </c>
      <c r="AP24" s="33">
        <v>36308</v>
      </c>
      <c r="AQ24" s="347" t="s">
        <v>325</v>
      </c>
      <c r="AR24" s="33">
        <v>36265</v>
      </c>
      <c r="AS24" s="347" t="s">
        <v>178</v>
      </c>
      <c r="AT24" s="33">
        <v>1537</v>
      </c>
      <c r="AU24" s="33">
        <f t="shared" si="12"/>
        <v>37845</v>
      </c>
      <c r="AV24" s="54"/>
      <c r="AW24" s="33">
        <v>1362</v>
      </c>
      <c r="AX24" s="347" t="s">
        <v>290</v>
      </c>
      <c r="AY24" s="377" t="s">
        <v>429</v>
      </c>
      <c r="AZ24" s="347" t="s">
        <v>290</v>
      </c>
      <c r="BA24" s="377" t="s">
        <v>429</v>
      </c>
      <c r="BB24" s="347" t="s">
        <v>290</v>
      </c>
      <c r="BC24" s="347" t="s">
        <v>290</v>
      </c>
      <c r="BD24" s="417" t="s">
        <v>178</v>
      </c>
      <c r="BE24" s="418" t="s">
        <v>178</v>
      </c>
      <c r="BF24" s="418" t="s">
        <v>178</v>
      </c>
      <c r="BG24" s="418" t="s">
        <v>178</v>
      </c>
      <c r="BH24" s="418" t="s">
        <v>178</v>
      </c>
      <c r="BI24" s="419" t="s">
        <v>178</v>
      </c>
      <c r="BJ24" s="127" t="s">
        <v>285</v>
      </c>
      <c r="BK24" s="128" t="s">
        <v>308</v>
      </c>
      <c r="BL24" s="128" t="s">
        <v>285</v>
      </c>
      <c r="BM24" s="128" t="s">
        <v>285</v>
      </c>
      <c r="BN24" s="131" t="s">
        <v>285</v>
      </c>
      <c r="BO24" s="381"/>
    </row>
    <row r="25" spans="1:67" s="6" customFormat="1" ht="18.75" customHeight="1">
      <c r="A25" s="15"/>
      <c r="B25" s="15" t="s">
        <v>139</v>
      </c>
      <c r="C25" s="60"/>
      <c r="D25" s="39">
        <v>102</v>
      </c>
      <c r="E25" s="33">
        <v>283</v>
      </c>
      <c r="F25" s="42" t="s">
        <v>285</v>
      </c>
      <c r="G25" s="35">
        <v>0</v>
      </c>
      <c r="H25" s="35">
        <v>0</v>
      </c>
      <c r="I25" s="35">
        <v>1</v>
      </c>
      <c r="J25" s="35">
        <v>0</v>
      </c>
      <c r="K25" s="35">
        <v>1</v>
      </c>
      <c r="L25" s="35">
        <v>1</v>
      </c>
      <c r="M25" s="35">
        <v>0</v>
      </c>
      <c r="N25" s="35">
        <v>0</v>
      </c>
      <c r="O25" s="35">
        <v>0</v>
      </c>
      <c r="P25" s="36">
        <v>0</v>
      </c>
      <c r="Q25" s="363">
        <v>10363</v>
      </c>
      <c r="R25" s="371">
        <v>4628</v>
      </c>
      <c r="S25" s="371">
        <v>10363</v>
      </c>
      <c r="T25" s="33">
        <v>246</v>
      </c>
      <c r="U25" s="33">
        <v>224</v>
      </c>
      <c r="V25" s="33">
        <v>116</v>
      </c>
      <c r="W25" s="33">
        <v>221</v>
      </c>
      <c r="X25" s="50">
        <f t="shared" si="13"/>
        <v>0</v>
      </c>
      <c r="Y25" s="129">
        <v>0</v>
      </c>
      <c r="Z25" s="129">
        <v>0</v>
      </c>
      <c r="AA25" s="129">
        <v>0</v>
      </c>
      <c r="AB25" s="129">
        <v>0</v>
      </c>
      <c r="AC25" s="129">
        <v>0</v>
      </c>
      <c r="AD25" s="129">
        <v>0</v>
      </c>
      <c r="AE25" s="129">
        <v>0</v>
      </c>
      <c r="AF25" s="129">
        <v>0</v>
      </c>
      <c r="AG25" s="129">
        <v>0</v>
      </c>
      <c r="AH25" s="33">
        <v>12</v>
      </c>
      <c r="AI25" s="33">
        <v>12</v>
      </c>
      <c r="AJ25" s="33">
        <v>3</v>
      </c>
      <c r="AK25" s="34">
        <v>3</v>
      </c>
      <c r="AL25" s="194" t="s">
        <v>329</v>
      </c>
      <c r="AM25" s="347" t="s">
        <v>178</v>
      </c>
      <c r="AN25" s="347" t="s">
        <v>178</v>
      </c>
      <c r="AO25" s="347" t="s">
        <v>178</v>
      </c>
      <c r="AP25" s="33">
        <v>6998</v>
      </c>
      <c r="AQ25" s="347" t="s">
        <v>325</v>
      </c>
      <c r="AR25" s="33">
        <v>6625</v>
      </c>
      <c r="AS25" s="347" t="s">
        <v>178</v>
      </c>
      <c r="AT25" s="33">
        <v>749</v>
      </c>
      <c r="AU25" s="33">
        <f t="shared" si="12"/>
        <v>7747</v>
      </c>
      <c r="AV25" s="54"/>
      <c r="AW25" s="33">
        <v>446</v>
      </c>
      <c r="AX25" s="347" t="s">
        <v>290</v>
      </c>
      <c r="AY25" s="377" t="s">
        <v>429</v>
      </c>
      <c r="AZ25" s="347" t="s">
        <v>290</v>
      </c>
      <c r="BA25" s="377" t="s">
        <v>429</v>
      </c>
      <c r="BB25" s="347" t="s">
        <v>290</v>
      </c>
      <c r="BC25" s="347" t="s">
        <v>290</v>
      </c>
      <c r="BD25" s="194" t="s">
        <v>178</v>
      </c>
      <c r="BE25" s="347" t="s">
        <v>178</v>
      </c>
      <c r="BF25" s="347" t="s">
        <v>178</v>
      </c>
      <c r="BG25" s="347" t="s">
        <v>178</v>
      </c>
      <c r="BH25" s="347" t="s">
        <v>178</v>
      </c>
      <c r="BI25" s="348" t="s">
        <v>178</v>
      </c>
      <c r="BJ25" s="127" t="s">
        <v>285</v>
      </c>
      <c r="BK25" s="128" t="s">
        <v>308</v>
      </c>
      <c r="BL25" s="128" t="s">
        <v>285</v>
      </c>
      <c r="BM25" s="128" t="s">
        <v>285</v>
      </c>
      <c r="BN25" s="131" t="s">
        <v>285</v>
      </c>
      <c r="BO25" s="381"/>
    </row>
    <row r="26" spans="1:67" s="6" customFormat="1" ht="18.75" customHeight="1">
      <c r="A26" s="15"/>
      <c r="B26" s="15" t="s">
        <v>140</v>
      </c>
      <c r="C26" s="60"/>
      <c r="D26" s="39">
        <v>622</v>
      </c>
      <c r="E26" s="33">
        <v>285</v>
      </c>
      <c r="F26" s="42" t="s">
        <v>285</v>
      </c>
      <c r="G26" s="35">
        <v>2</v>
      </c>
      <c r="H26" s="35">
        <v>1</v>
      </c>
      <c r="I26" s="35">
        <v>0</v>
      </c>
      <c r="J26" s="35">
        <v>0</v>
      </c>
      <c r="K26" s="35">
        <v>7</v>
      </c>
      <c r="L26" s="35">
        <v>2</v>
      </c>
      <c r="M26" s="35">
        <v>0</v>
      </c>
      <c r="N26" s="35">
        <v>0</v>
      </c>
      <c r="O26" s="35">
        <v>0</v>
      </c>
      <c r="P26" s="36">
        <v>0</v>
      </c>
      <c r="Q26" s="37">
        <v>72655</v>
      </c>
      <c r="R26" s="33">
        <v>40615</v>
      </c>
      <c r="S26" s="33">
        <v>67249</v>
      </c>
      <c r="T26" s="33">
        <v>2763</v>
      </c>
      <c r="U26" s="33">
        <v>2558</v>
      </c>
      <c r="V26" s="33">
        <v>1133</v>
      </c>
      <c r="W26" s="33">
        <v>1785</v>
      </c>
      <c r="X26" s="50">
        <f t="shared" si="13"/>
        <v>0</v>
      </c>
      <c r="Y26" s="129">
        <v>0</v>
      </c>
      <c r="Z26" s="129">
        <v>0</v>
      </c>
      <c r="AA26" s="129">
        <v>0</v>
      </c>
      <c r="AB26" s="129">
        <v>0</v>
      </c>
      <c r="AC26" s="129">
        <v>0</v>
      </c>
      <c r="AD26" s="129">
        <v>0</v>
      </c>
      <c r="AE26" s="129">
        <v>0</v>
      </c>
      <c r="AF26" s="129">
        <v>0</v>
      </c>
      <c r="AG26" s="129">
        <v>0</v>
      </c>
      <c r="AH26" s="33">
        <v>58</v>
      </c>
      <c r="AI26" s="33">
        <v>58</v>
      </c>
      <c r="AJ26" s="33">
        <v>9</v>
      </c>
      <c r="AK26" s="34">
        <v>9</v>
      </c>
      <c r="AL26" s="194" t="s">
        <v>328</v>
      </c>
      <c r="AM26" s="347" t="s">
        <v>178</v>
      </c>
      <c r="AN26" s="347" t="s">
        <v>178</v>
      </c>
      <c r="AO26" s="347" t="s">
        <v>178</v>
      </c>
      <c r="AP26" s="33">
        <v>137217</v>
      </c>
      <c r="AQ26" s="347" t="s">
        <v>439</v>
      </c>
      <c r="AR26" s="33">
        <v>136749</v>
      </c>
      <c r="AS26" s="347" t="s">
        <v>178</v>
      </c>
      <c r="AT26" s="33">
        <v>6585</v>
      </c>
      <c r="AU26" s="33">
        <f t="shared" si="12"/>
        <v>143802</v>
      </c>
      <c r="AV26" s="54"/>
      <c r="AW26" s="33">
        <v>4874</v>
      </c>
      <c r="AX26" s="33">
        <v>90</v>
      </c>
      <c r="AY26" s="129">
        <v>59</v>
      </c>
      <c r="AZ26" s="33">
        <v>0</v>
      </c>
      <c r="BA26" s="129">
        <v>0</v>
      </c>
      <c r="BB26" s="33">
        <v>429</v>
      </c>
      <c r="BC26" s="34">
        <v>2381</v>
      </c>
      <c r="BD26" s="194" t="s">
        <v>178</v>
      </c>
      <c r="BE26" s="347" t="s">
        <v>178</v>
      </c>
      <c r="BF26" s="347" t="s">
        <v>178</v>
      </c>
      <c r="BG26" s="347" t="s">
        <v>178</v>
      </c>
      <c r="BH26" s="347" t="s">
        <v>178</v>
      </c>
      <c r="BI26" s="348" t="s">
        <v>178</v>
      </c>
      <c r="BJ26" s="128" t="s">
        <v>281</v>
      </c>
      <c r="BK26" s="128" t="s">
        <v>308</v>
      </c>
      <c r="BL26" s="128" t="s">
        <v>308</v>
      </c>
      <c r="BM26" s="128" t="s">
        <v>308</v>
      </c>
      <c r="BN26" s="131" t="s">
        <v>285</v>
      </c>
      <c r="BO26" s="381"/>
    </row>
    <row r="27" spans="1:67" s="6" customFormat="1" ht="18.75" customHeight="1">
      <c r="A27" s="15"/>
      <c r="B27" s="15" t="s">
        <v>141</v>
      </c>
      <c r="C27" s="60"/>
      <c r="D27" s="39">
        <v>864</v>
      </c>
      <c r="E27" s="33">
        <v>285</v>
      </c>
      <c r="F27" s="42" t="s">
        <v>285</v>
      </c>
      <c r="G27" s="35">
        <v>2</v>
      </c>
      <c r="H27" s="35">
        <v>0</v>
      </c>
      <c r="I27" s="35">
        <v>0</v>
      </c>
      <c r="J27" s="35">
        <v>0</v>
      </c>
      <c r="K27" s="35">
        <v>7</v>
      </c>
      <c r="L27" s="35">
        <v>2</v>
      </c>
      <c r="M27" s="35">
        <v>0</v>
      </c>
      <c r="N27" s="35">
        <v>0</v>
      </c>
      <c r="O27" s="35">
        <v>0</v>
      </c>
      <c r="P27" s="36">
        <v>0</v>
      </c>
      <c r="Q27" s="37">
        <v>93417</v>
      </c>
      <c r="R27" s="33">
        <v>40441</v>
      </c>
      <c r="S27" s="33">
        <v>66696</v>
      </c>
      <c r="T27" s="33">
        <v>2246</v>
      </c>
      <c r="U27" s="33">
        <v>2123</v>
      </c>
      <c r="V27" s="33">
        <v>1019</v>
      </c>
      <c r="W27" s="33">
        <v>2374</v>
      </c>
      <c r="X27" s="50">
        <f t="shared" si="13"/>
        <v>0</v>
      </c>
      <c r="Y27" s="129">
        <v>0</v>
      </c>
      <c r="Z27" s="129">
        <v>0</v>
      </c>
      <c r="AA27" s="129">
        <v>0</v>
      </c>
      <c r="AB27" s="129">
        <v>0</v>
      </c>
      <c r="AC27" s="129">
        <v>0</v>
      </c>
      <c r="AD27" s="129">
        <v>0</v>
      </c>
      <c r="AE27" s="129">
        <v>0</v>
      </c>
      <c r="AF27" s="129">
        <v>0</v>
      </c>
      <c r="AG27" s="129">
        <v>0</v>
      </c>
      <c r="AH27" s="33">
        <v>51</v>
      </c>
      <c r="AI27" s="33">
        <v>51</v>
      </c>
      <c r="AJ27" s="33">
        <v>9</v>
      </c>
      <c r="AK27" s="34">
        <v>9</v>
      </c>
      <c r="AL27" s="194" t="s">
        <v>328</v>
      </c>
      <c r="AM27" s="347" t="s">
        <v>178</v>
      </c>
      <c r="AN27" s="347" t="s">
        <v>178</v>
      </c>
      <c r="AO27" s="347" t="s">
        <v>178</v>
      </c>
      <c r="AP27" s="33">
        <v>133626</v>
      </c>
      <c r="AQ27" s="347" t="s">
        <v>439</v>
      </c>
      <c r="AR27" s="33">
        <v>132559</v>
      </c>
      <c r="AS27" s="347" t="s">
        <v>178</v>
      </c>
      <c r="AT27" s="33">
        <v>9739</v>
      </c>
      <c r="AU27" s="33">
        <f t="shared" si="12"/>
        <v>143365</v>
      </c>
      <c r="AV27" s="54"/>
      <c r="AW27" s="33">
        <v>3942</v>
      </c>
      <c r="AX27" s="33">
        <v>35</v>
      </c>
      <c r="AY27" s="129">
        <v>22</v>
      </c>
      <c r="AZ27" s="33">
        <v>0</v>
      </c>
      <c r="BA27" s="129">
        <v>0</v>
      </c>
      <c r="BB27" s="33">
        <v>1745</v>
      </c>
      <c r="BC27" s="34">
        <v>2690</v>
      </c>
      <c r="BD27" s="194" t="s">
        <v>178</v>
      </c>
      <c r="BE27" s="347" t="s">
        <v>178</v>
      </c>
      <c r="BF27" s="347" t="s">
        <v>178</v>
      </c>
      <c r="BG27" s="347" t="s">
        <v>178</v>
      </c>
      <c r="BH27" s="347" t="s">
        <v>178</v>
      </c>
      <c r="BI27" s="348" t="s">
        <v>178</v>
      </c>
      <c r="BJ27" s="128" t="s">
        <v>281</v>
      </c>
      <c r="BK27" s="128" t="s">
        <v>308</v>
      </c>
      <c r="BL27" s="128" t="s">
        <v>308</v>
      </c>
      <c r="BM27" s="128" t="s">
        <v>308</v>
      </c>
      <c r="BN27" s="131" t="s">
        <v>281</v>
      </c>
      <c r="BO27" s="381"/>
    </row>
    <row r="28" spans="1:67" s="6" customFormat="1" ht="18.75" customHeight="1" thickBot="1">
      <c r="A28" s="74"/>
      <c r="B28" s="74" t="s">
        <v>142</v>
      </c>
      <c r="C28" s="110"/>
      <c r="D28" s="39">
        <v>834</v>
      </c>
      <c r="E28" s="75">
        <v>285</v>
      </c>
      <c r="F28" s="42" t="s">
        <v>285</v>
      </c>
      <c r="G28" s="77">
        <v>2</v>
      </c>
      <c r="H28" s="77">
        <v>1</v>
      </c>
      <c r="I28" s="77">
        <v>0</v>
      </c>
      <c r="J28" s="77">
        <v>0</v>
      </c>
      <c r="K28" s="77">
        <v>7</v>
      </c>
      <c r="L28" s="77">
        <v>3</v>
      </c>
      <c r="M28" s="77">
        <v>0</v>
      </c>
      <c r="N28" s="77">
        <v>0</v>
      </c>
      <c r="O28" s="77">
        <v>0</v>
      </c>
      <c r="P28" s="78">
        <v>0</v>
      </c>
      <c r="Q28" s="79">
        <v>92405</v>
      </c>
      <c r="R28" s="75">
        <v>41913</v>
      </c>
      <c r="S28" s="75">
        <v>72376</v>
      </c>
      <c r="T28" s="75">
        <v>3130</v>
      </c>
      <c r="U28" s="75">
        <v>2341</v>
      </c>
      <c r="V28" s="75" t="s">
        <v>440</v>
      </c>
      <c r="W28" s="75">
        <v>2625</v>
      </c>
      <c r="X28" s="50">
        <f>SUM(Y28:AG28)</f>
        <v>0</v>
      </c>
      <c r="Y28" s="129">
        <v>0</v>
      </c>
      <c r="Z28" s="129">
        <v>0</v>
      </c>
      <c r="AA28" s="129">
        <v>0</v>
      </c>
      <c r="AB28" s="129">
        <v>0</v>
      </c>
      <c r="AC28" s="129">
        <v>0</v>
      </c>
      <c r="AD28" s="129">
        <v>0</v>
      </c>
      <c r="AE28" s="129">
        <v>0</v>
      </c>
      <c r="AF28" s="129">
        <v>0</v>
      </c>
      <c r="AG28" s="129">
        <v>0</v>
      </c>
      <c r="AH28" s="75">
        <v>60</v>
      </c>
      <c r="AI28" s="75">
        <v>60</v>
      </c>
      <c r="AJ28" s="75">
        <v>9</v>
      </c>
      <c r="AK28" s="76">
        <v>9</v>
      </c>
      <c r="AL28" s="404" t="s">
        <v>328</v>
      </c>
      <c r="AM28" s="393" t="s">
        <v>178</v>
      </c>
      <c r="AN28" s="393" t="s">
        <v>178</v>
      </c>
      <c r="AO28" s="393" t="s">
        <v>178</v>
      </c>
      <c r="AP28" s="117">
        <v>153900</v>
      </c>
      <c r="AQ28" s="117">
        <v>70069</v>
      </c>
      <c r="AR28" s="117">
        <v>150431</v>
      </c>
      <c r="AS28" s="393" t="s">
        <v>178</v>
      </c>
      <c r="AT28" s="75">
        <v>9521</v>
      </c>
      <c r="AU28" s="33">
        <f t="shared" si="12"/>
        <v>163421</v>
      </c>
      <c r="AV28" s="80"/>
      <c r="AW28" s="75">
        <v>3942</v>
      </c>
      <c r="AX28" s="75">
        <v>7</v>
      </c>
      <c r="AY28" s="135">
        <v>3</v>
      </c>
      <c r="AZ28" s="75">
        <v>0</v>
      </c>
      <c r="BA28" s="135">
        <v>0</v>
      </c>
      <c r="BB28" s="75">
        <v>1178</v>
      </c>
      <c r="BC28" s="76">
        <v>2585</v>
      </c>
      <c r="BD28" s="387" t="s">
        <v>178</v>
      </c>
      <c r="BE28" s="386" t="s">
        <v>178</v>
      </c>
      <c r="BF28" s="386" t="s">
        <v>178</v>
      </c>
      <c r="BG28" s="386" t="s">
        <v>178</v>
      </c>
      <c r="BH28" s="386" t="s">
        <v>178</v>
      </c>
      <c r="BI28" s="388" t="s">
        <v>178</v>
      </c>
      <c r="BJ28" s="128" t="s">
        <v>281</v>
      </c>
      <c r="BK28" s="128" t="s">
        <v>308</v>
      </c>
      <c r="BL28" s="128" t="s">
        <v>308</v>
      </c>
      <c r="BM28" s="128" t="s">
        <v>308</v>
      </c>
      <c r="BN28" s="131" t="s">
        <v>281</v>
      </c>
      <c r="BO28" s="396"/>
    </row>
    <row r="29" spans="1:67" s="6" customFormat="1" ht="18.75" customHeight="1" thickTop="1" thickBot="1">
      <c r="A29" s="81"/>
      <c r="B29" s="81" t="s">
        <v>162</v>
      </c>
      <c r="C29" s="82">
        <f>'R7図書館(本表)'!C11</f>
        <v>317028</v>
      </c>
      <c r="D29" s="105"/>
      <c r="E29" s="106"/>
      <c r="F29" s="107"/>
      <c r="G29" s="85">
        <f>SUM(G16:G28)</f>
        <v>22</v>
      </c>
      <c r="H29" s="85">
        <f>SUM(H16:H28)</f>
        <v>8</v>
      </c>
      <c r="I29" s="85">
        <f t="shared" ref="I29:O29" si="14">SUM(I16:I28)</f>
        <v>9</v>
      </c>
      <c r="J29" s="85">
        <f t="shared" si="14"/>
        <v>1</v>
      </c>
      <c r="K29" s="85">
        <f t="shared" si="14"/>
        <v>49</v>
      </c>
      <c r="L29" s="85">
        <f t="shared" si="14"/>
        <v>16</v>
      </c>
      <c r="M29" s="85">
        <f t="shared" si="14"/>
        <v>0</v>
      </c>
      <c r="N29" s="85">
        <f t="shared" si="14"/>
        <v>0</v>
      </c>
      <c r="O29" s="85">
        <f t="shared" si="14"/>
        <v>0</v>
      </c>
      <c r="P29" s="86">
        <f>SUM(P16:P28)</f>
        <v>0</v>
      </c>
      <c r="Q29" s="87">
        <f>SUM(Q16:Q28)</f>
        <v>856305</v>
      </c>
      <c r="R29" s="83">
        <f>SUM(R16:R28)</f>
        <v>312806</v>
      </c>
      <c r="S29" s="83">
        <f t="shared" ref="S29:AG29" si="15">SUM(S16:S28)</f>
        <v>539596</v>
      </c>
      <c r="T29" s="83">
        <f t="shared" si="15"/>
        <v>19946</v>
      </c>
      <c r="U29" s="83">
        <f t="shared" si="15"/>
        <v>17345</v>
      </c>
      <c r="V29" s="83">
        <f t="shared" si="15"/>
        <v>5875</v>
      </c>
      <c r="W29" s="83">
        <f t="shared" si="15"/>
        <v>14692</v>
      </c>
      <c r="X29" s="83">
        <f t="shared" si="15"/>
        <v>5102</v>
      </c>
      <c r="Y29" s="83">
        <f t="shared" si="15"/>
        <v>0</v>
      </c>
      <c r="Z29" s="83">
        <f t="shared" si="15"/>
        <v>0</v>
      </c>
      <c r="AA29" s="83">
        <f t="shared" si="15"/>
        <v>0</v>
      </c>
      <c r="AB29" s="83">
        <f t="shared" si="15"/>
        <v>0</v>
      </c>
      <c r="AC29" s="83">
        <f t="shared" si="15"/>
        <v>0</v>
      </c>
      <c r="AD29" s="83">
        <f t="shared" si="15"/>
        <v>5102</v>
      </c>
      <c r="AE29" s="83">
        <f t="shared" si="15"/>
        <v>0</v>
      </c>
      <c r="AF29" s="83">
        <f t="shared" si="15"/>
        <v>0</v>
      </c>
      <c r="AG29" s="83">
        <f t="shared" si="15"/>
        <v>0</v>
      </c>
      <c r="AH29" s="106"/>
      <c r="AI29" s="106"/>
      <c r="AJ29" s="106"/>
      <c r="AK29" s="107"/>
      <c r="AL29" s="87">
        <f>SUM(AL16:AL28)</f>
        <v>404891</v>
      </c>
      <c r="AM29" s="83">
        <f>SUM(AM16:AM28)</f>
        <v>86910</v>
      </c>
      <c r="AN29" s="83">
        <f t="shared" ref="AN29:AT29" si="16">SUM(AN16:AN28)</f>
        <v>0</v>
      </c>
      <c r="AO29" s="83">
        <f t="shared" si="16"/>
        <v>0</v>
      </c>
      <c r="AP29" s="83">
        <f t="shared" si="16"/>
        <v>996245</v>
      </c>
      <c r="AQ29" s="83">
        <f t="shared" si="16"/>
        <v>70069</v>
      </c>
      <c r="AR29" s="83">
        <f t="shared" si="16"/>
        <v>985620</v>
      </c>
      <c r="AS29" s="83">
        <f t="shared" si="16"/>
        <v>357</v>
      </c>
      <c r="AT29" s="83">
        <f t="shared" si="16"/>
        <v>51667</v>
      </c>
      <c r="AU29" s="83">
        <f>SUM(AU16:AU28)</f>
        <v>1047912</v>
      </c>
      <c r="AV29" s="88">
        <f>AU29/C29</f>
        <v>3.3054241265755708</v>
      </c>
      <c r="AW29" s="83">
        <f t="shared" ref="AW29:AX29" si="17">SUM(AW16:AW28)</f>
        <v>29803</v>
      </c>
      <c r="AX29" s="83">
        <f t="shared" si="17"/>
        <v>399</v>
      </c>
      <c r="AY29" s="83"/>
      <c r="AZ29" s="83">
        <f t="shared" ref="AZ29" si="18">SUM(AZ16:AZ28)</f>
        <v>197</v>
      </c>
      <c r="BA29" s="83"/>
      <c r="BB29" s="83">
        <f t="shared" ref="BB29:BI29" si="19">SUM(BB16:BB28)</f>
        <v>27871</v>
      </c>
      <c r="BC29" s="84">
        <f t="shared" si="19"/>
        <v>11576</v>
      </c>
      <c r="BD29" s="87">
        <f t="shared" si="19"/>
        <v>137643</v>
      </c>
      <c r="BE29" s="83">
        <f t="shared" si="19"/>
        <v>52675</v>
      </c>
      <c r="BF29" s="83">
        <f t="shared" si="19"/>
        <v>36600</v>
      </c>
      <c r="BG29" s="83">
        <f t="shared" si="19"/>
        <v>149418</v>
      </c>
      <c r="BH29" s="83">
        <f t="shared" si="19"/>
        <v>51680</v>
      </c>
      <c r="BI29" s="84">
        <f t="shared" si="19"/>
        <v>36098</v>
      </c>
      <c r="BJ29" s="89"/>
      <c r="BK29" s="90"/>
      <c r="BL29" s="90"/>
      <c r="BM29" s="90"/>
      <c r="BN29" s="91"/>
      <c r="BO29" s="399"/>
    </row>
    <row r="30" spans="1:67" s="6" customFormat="1" ht="18.75" customHeight="1" thickTop="1">
      <c r="A30" s="61"/>
      <c r="B30" s="61"/>
      <c r="C30" s="62"/>
      <c r="D30" s="92"/>
      <c r="E30" s="64"/>
      <c r="F30" s="58"/>
      <c r="G30" s="65"/>
      <c r="H30" s="65"/>
      <c r="I30" s="65"/>
      <c r="J30" s="65"/>
      <c r="K30" s="65"/>
      <c r="L30" s="65"/>
      <c r="M30" s="65"/>
      <c r="N30" s="65"/>
      <c r="O30" s="65"/>
      <c r="P30" s="66"/>
      <c r="Q30" s="67"/>
      <c r="R30" s="64"/>
      <c r="S30" s="64"/>
      <c r="T30" s="64"/>
      <c r="U30" s="64"/>
      <c r="V30" s="64"/>
      <c r="W30" s="64"/>
      <c r="X30" s="68"/>
      <c r="Y30" s="64"/>
      <c r="Z30" s="64"/>
      <c r="AA30" s="64"/>
      <c r="AB30" s="64"/>
      <c r="AC30" s="64"/>
      <c r="AD30" s="64"/>
      <c r="AE30" s="64"/>
      <c r="AF30" s="64"/>
      <c r="AG30" s="64"/>
      <c r="AH30" s="64"/>
      <c r="AI30" s="64"/>
      <c r="AJ30" s="64"/>
      <c r="AK30" s="58"/>
      <c r="AL30" s="67"/>
      <c r="AM30" s="64"/>
      <c r="AN30" s="64"/>
      <c r="AO30" s="64"/>
      <c r="AP30" s="64"/>
      <c r="AQ30" s="64"/>
      <c r="AR30" s="64"/>
      <c r="AS30" s="64"/>
      <c r="AT30" s="64"/>
      <c r="AU30" s="64"/>
      <c r="AV30" s="69"/>
      <c r="AW30" s="64"/>
      <c r="AX30" s="64"/>
      <c r="AY30" s="64"/>
      <c r="AZ30" s="64"/>
      <c r="BA30" s="64"/>
      <c r="BB30" s="64"/>
      <c r="BC30" s="58"/>
      <c r="BD30" s="67"/>
      <c r="BE30" s="64"/>
      <c r="BF30" s="64"/>
      <c r="BG30" s="64"/>
      <c r="BH30" s="64"/>
      <c r="BI30" s="58"/>
      <c r="BJ30" s="70"/>
      <c r="BK30" s="71"/>
      <c r="BL30" s="71"/>
      <c r="BM30" s="71"/>
      <c r="BN30" s="73"/>
      <c r="BO30" s="398"/>
    </row>
    <row r="31" spans="1:67" s="6" customFormat="1" ht="18.75" customHeight="1">
      <c r="A31" s="15" t="s">
        <v>145</v>
      </c>
      <c r="B31" s="15" t="s">
        <v>24</v>
      </c>
      <c r="C31" s="60"/>
      <c r="D31" s="39">
        <f>'R7図書館(本表)'!D12</f>
        <v>2453</v>
      </c>
      <c r="E31" s="33">
        <f>'R7図書館(本表)'!G12</f>
        <v>346</v>
      </c>
      <c r="F31" s="343" t="str">
        <f>'R7図書館(本表)'!H12</f>
        <v>有(年間7日以上)</v>
      </c>
      <c r="G31" s="152">
        <f>'R7図書館(本表)'!I12</f>
        <v>8</v>
      </c>
      <c r="H31" s="35">
        <f>'R7図書館(本表)'!J12</f>
        <v>5</v>
      </c>
      <c r="I31" s="35">
        <f>'R7図書館(本表)'!K12</f>
        <v>0</v>
      </c>
      <c r="J31" s="35">
        <f>'R7図書館(本表)'!L12</f>
        <v>0</v>
      </c>
      <c r="K31" s="35">
        <f>'R7図書館(本表)'!M12</f>
        <v>31.2</v>
      </c>
      <c r="L31" s="35">
        <f>'R7図書館(本表)'!N12</f>
        <v>13.2</v>
      </c>
      <c r="M31" s="35">
        <f>'R7図書館(本表)'!O12</f>
        <v>0.5</v>
      </c>
      <c r="N31" s="35">
        <f>'R7図書館(本表)'!P12</f>
        <v>0</v>
      </c>
      <c r="O31" s="35">
        <f>'R7図書館(本表)'!Q12</f>
        <v>0</v>
      </c>
      <c r="P31" s="36">
        <f>'R7図書館(本表)'!R12</f>
        <v>0</v>
      </c>
      <c r="Q31" s="37">
        <f>'R7図書館(本表)'!S12</f>
        <v>267786</v>
      </c>
      <c r="R31" s="33">
        <f>'R7図書館(本表)'!T12</f>
        <v>57877</v>
      </c>
      <c r="S31" s="33">
        <f>'R7図書館(本表)'!U12</f>
        <v>220989</v>
      </c>
      <c r="T31" s="33">
        <f>'R7図書館(本表)'!V12</f>
        <v>4874</v>
      </c>
      <c r="U31" s="33">
        <f>'R7図書館(本表)'!W12</f>
        <v>3919</v>
      </c>
      <c r="V31" s="33">
        <f>'R7図書館(本表)'!X12</f>
        <v>950</v>
      </c>
      <c r="W31" s="33">
        <f>'R7図書館(本表)'!Y12</f>
        <v>2889</v>
      </c>
      <c r="X31" s="50">
        <f>SUM(Y31:AG31)</f>
        <v>6496</v>
      </c>
      <c r="Y31" s="129">
        <f>'R7図書館(本表)'!AA12</f>
        <v>1379</v>
      </c>
      <c r="Z31" s="129">
        <f>'R7図書館(本表)'!AB12</f>
        <v>0</v>
      </c>
      <c r="AA31" s="129">
        <f>'R7図書館(本表)'!AC12</f>
        <v>2467</v>
      </c>
      <c r="AB31" s="129">
        <f>'R7図書館(本表)'!AD12</f>
        <v>0</v>
      </c>
      <c r="AC31" s="129">
        <f>'R7図書館(本表)'!AE12</f>
        <v>229</v>
      </c>
      <c r="AD31" s="129">
        <f>'R7図書館(本表)'!AF12</f>
        <v>1868</v>
      </c>
      <c r="AE31" s="129">
        <f>'R7図書館(本表)'!AG12</f>
        <v>10</v>
      </c>
      <c r="AF31" s="129">
        <f>'R7図書館(本表)'!AH12</f>
        <v>458</v>
      </c>
      <c r="AG31" s="129">
        <f>'R7図書館(本表)'!AI12</f>
        <v>85</v>
      </c>
      <c r="AH31" s="33">
        <f>'R7図書館(本表)'!AJ12</f>
        <v>116</v>
      </c>
      <c r="AI31" s="33">
        <f>'R7図書館(本表)'!AK12</f>
        <v>111</v>
      </c>
      <c r="AJ31" s="33">
        <f>'R7図書館(本表)'!AL12</f>
        <v>18</v>
      </c>
      <c r="AK31" s="33">
        <f>'R7図書館(本表)'!AM12</f>
        <v>16</v>
      </c>
      <c r="AL31" s="37">
        <f>'R7図書館(本表)'!AN12</f>
        <v>657828</v>
      </c>
      <c r="AM31" s="33">
        <f>'R7図書館(本表)'!AO12</f>
        <v>20501</v>
      </c>
      <c r="AN31" s="33">
        <f>'R7図書館(本表)'!AP12</f>
        <v>20492</v>
      </c>
      <c r="AO31" s="33">
        <f>'R7図書館(本表)'!AQ12</f>
        <v>2822</v>
      </c>
      <c r="AP31" s="33">
        <f>'R7図書館(本表)'!AR12</f>
        <v>327253</v>
      </c>
      <c r="AQ31" s="33">
        <f>'R7図書館(本表)'!AS12</f>
        <v>117188</v>
      </c>
      <c r="AR31" s="33">
        <f>'R7図書館(本表)'!AU12</f>
        <v>245136</v>
      </c>
      <c r="AS31" s="33">
        <f>'R7図書館(本表)'!AV12</f>
        <v>86</v>
      </c>
      <c r="AT31" s="33">
        <f>'R7図書館(本表)'!AW12</f>
        <v>8690</v>
      </c>
      <c r="AU31" s="33">
        <f>AP31+AT31</f>
        <v>335943</v>
      </c>
      <c r="AV31" s="54"/>
      <c r="AW31" s="33">
        <f>'R7図書館(本表)'!AZ12</f>
        <v>15476</v>
      </c>
      <c r="AX31" s="33">
        <f>'R7図書館(本表)'!BA12</f>
        <v>294</v>
      </c>
      <c r="AY31" s="129">
        <f>'R7図書館(本表)'!BB12</f>
        <v>147</v>
      </c>
      <c r="AZ31" s="33">
        <f>'R7図書館(本表)'!BC12</f>
        <v>260</v>
      </c>
      <c r="BA31" s="129">
        <f>'R7図書館(本表)'!BD12</f>
        <v>236</v>
      </c>
      <c r="BB31" s="33">
        <f>'R7図書館(本表)'!BE12</f>
        <v>3886</v>
      </c>
      <c r="BC31" s="33">
        <f>'R7図書館(本表)'!BF12</f>
        <v>23675</v>
      </c>
      <c r="BD31" s="37">
        <f>'R7図書館(本表)'!BG12</f>
        <v>66084</v>
      </c>
      <c r="BE31" s="33">
        <f>'R7図書館(本表)'!BH12</f>
        <v>24854</v>
      </c>
      <c r="BF31" s="33">
        <f>'R7図書館(本表)'!BI12</f>
        <v>19654</v>
      </c>
      <c r="BG31" s="33">
        <f>'R7図書館(本表)'!BJ12</f>
        <v>45685</v>
      </c>
      <c r="BH31" s="33">
        <f>'R7図書館(本表)'!BK12</f>
        <v>8911</v>
      </c>
      <c r="BI31" s="34">
        <f>'R7図書館(本表)'!BL12</f>
        <v>5672</v>
      </c>
      <c r="BJ31" s="127" t="str">
        <f>'R7図書館(本表)'!BM12</f>
        <v>有</v>
      </c>
      <c r="BK31" s="127" t="str">
        <f>'R7図書館(本表)'!BN12</f>
        <v>有</v>
      </c>
      <c r="BL31" s="127" t="str">
        <f>'R7図書館(本表)'!BO12</f>
        <v>有</v>
      </c>
      <c r="BM31" s="127" t="str">
        <f>'R7図書館(本表)'!BP12</f>
        <v>有</v>
      </c>
      <c r="BN31" s="127" t="str">
        <f>'R7図書館(本表)'!BQ12</f>
        <v>有</v>
      </c>
      <c r="BO31" s="381"/>
    </row>
    <row r="32" spans="1:67" s="6" customFormat="1" ht="18.75" customHeight="1">
      <c r="A32" s="15"/>
      <c r="B32" s="15" t="s">
        <v>143</v>
      </c>
      <c r="C32" s="60"/>
      <c r="D32" s="39">
        <v>759</v>
      </c>
      <c r="E32" s="33">
        <v>273</v>
      </c>
      <c r="F32" s="42" t="s">
        <v>285</v>
      </c>
      <c r="G32" s="35">
        <v>1</v>
      </c>
      <c r="H32" s="35">
        <v>0</v>
      </c>
      <c r="I32" s="35">
        <v>0</v>
      </c>
      <c r="J32" s="35">
        <v>0</v>
      </c>
      <c r="K32" s="35">
        <v>3</v>
      </c>
      <c r="L32" s="35">
        <v>1</v>
      </c>
      <c r="M32" s="35">
        <v>0</v>
      </c>
      <c r="N32" s="35">
        <v>0</v>
      </c>
      <c r="O32" s="35">
        <v>0</v>
      </c>
      <c r="P32" s="36">
        <v>0</v>
      </c>
      <c r="Q32" s="37">
        <v>57587</v>
      </c>
      <c r="R32" s="33">
        <v>24064</v>
      </c>
      <c r="S32" s="33">
        <v>44878</v>
      </c>
      <c r="T32" s="33">
        <v>741</v>
      </c>
      <c r="U32" s="33">
        <v>395</v>
      </c>
      <c r="V32" s="33">
        <v>275</v>
      </c>
      <c r="W32" s="33">
        <v>135</v>
      </c>
      <c r="X32" s="50">
        <f>SUM(Y32:AG32)</f>
        <v>2256</v>
      </c>
      <c r="Y32" s="129">
        <v>128</v>
      </c>
      <c r="Z32" s="129">
        <v>0</v>
      </c>
      <c r="AA32" s="129">
        <v>417</v>
      </c>
      <c r="AB32" s="129">
        <v>0</v>
      </c>
      <c r="AC32" s="129">
        <v>7</v>
      </c>
      <c r="AD32" s="129">
        <v>1375</v>
      </c>
      <c r="AE32" s="129">
        <v>0</v>
      </c>
      <c r="AF32" s="129">
        <v>329</v>
      </c>
      <c r="AG32" s="129">
        <v>0</v>
      </c>
      <c r="AH32" s="33">
        <v>21</v>
      </c>
      <c r="AI32" s="33">
        <v>21</v>
      </c>
      <c r="AJ32" s="33">
        <v>5</v>
      </c>
      <c r="AK32" s="34">
        <v>4</v>
      </c>
      <c r="AL32" s="37">
        <v>5801</v>
      </c>
      <c r="AM32" s="33">
        <v>724</v>
      </c>
      <c r="AN32" s="33">
        <v>724</v>
      </c>
      <c r="AO32" s="33">
        <v>236</v>
      </c>
      <c r="AP32" s="33">
        <v>18002</v>
      </c>
      <c r="AQ32" s="33">
        <v>7764</v>
      </c>
      <c r="AR32" s="33">
        <v>15916</v>
      </c>
      <c r="AS32" s="33">
        <v>33</v>
      </c>
      <c r="AT32" s="33">
        <v>6020</v>
      </c>
      <c r="AU32" s="33">
        <f>AP32+AT32</f>
        <v>24022</v>
      </c>
      <c r="AV32" s="54"/>
      <c r="AW32" s="33">
        <v>1077</v>
      </c>
      <c r="AX32" s="33">
        <v>65</v>
      </c>
      <c r="AY32" s="129">
        <v>21</v>
      </c>
      <c r="AZ32" s="33">
        <v>5</v>
      </c>
      <c r="BA32" s="129">
        <v>0</v>
      </c>
      <c r="BB32" s="33">
        <v>441</v>
      </c>
      <c r="BC32" s="34">
        <v>644</v>
      </c>
      <c r="BD32" s="37">
        <v>6608</v>
      </c>
      <c r="BE32" s="33">
        <v>2958</v>
      </c>
      <c r="BF32" s="33">
        <v>2206</v>
      </c>
      <c r="BG32" s="33">
        <v>4103</v>
      </c>
      <c r="BH32" s="33">
        <v>905</v>
      </c>
      <c r="BI32" s="34">
        <v>548</v>
      </c>
      <c r="BJ32" s="127" t="s">
        <v>285</v>
      </c>
      <c r="BK32" s="128" t="s">
        <v>284</v>
      </c>
      <c r="BL32" s="128" t="s">
        <v>284</v>
      </c>
      <c r="BM32" s="128" t="s">
        <v>284</v>
      </c>
      <c r="BN32" s="131" t="s">
        <v>285</v>
      </c>
      <c r="BO32" s="381"/>
    </row>
    <row r="33" spans="1:67" s="6" customFormat="1" ht="18.75" customHeight="1" thickBot="1">
      <c r="A33" s="74"/>
      <c r="B33" s="74" t="s">
        <v>144</v>
      </c>
      <c r="C33" s="110"/>
      <c r="D33" s="39">
        <v>521</v>
      </c>
      <c r="E33" s="75">
        <v>276</v>
      </c>
      <c r="F33" s="42" t="s">
        <v>285</v>
      </c>
      <c r="G33" s="77">
        <v>1</v>
      </c>
      <c r="H33" s="77">
        <v>1</v>
      </c>
      <c r="I33" s="77">
        <v>0</v>
      </c>
      <c r="J33" s="77">
        <v>0</v>
      </c>
      <c r="K33" s="77">
        <v>4</v>
      </c>
      <c r="L33" s="77">
        <v>1</v>
      </c>
      <c r="M33" s="77">
        <v>0</v>
      </c>
      <c r="N33" s="77">
        <v>0</v>
      </c>
      <c r="O33" s="77">
        <v>0</v>
      </c>
      <c r="P33" s="78">
        <v>0</v>
      </c>
      <c r="Q33" s="79">
        <v>66266</v>
      </c>
      <c r="R33" s="75">
        <v>27034</v>
      </c>
      <c r="S33" s="75">
        <v>46401</v>
      </c>
      <c r="T33" s="75">
        <v>611</v>
      </c>
      <c r="U33" s="75">
        <v>463</v>
      </c>
      <c r="V33" s="75">
        <v>346</v>
      </c>
      <c r="W33" s="75">
        <v>322</v>
      </c>
      <c r="X33" s="50">
        <f>SUM(Y33:AG33)</f>
        <v>1312</v>
      </c>
      <c r="Y33" s="135">
        <v>0</v>
      </c>
      <c r="Z33" s="135">
        <v>0</v>
      </c>
      <c r="AA33" s="135">
        <v>270</v>
      </c>
      <c r="AB33" s="135">
        <v>0</v>
      </c>
      <c r="AC33" s="135">
        <v>180</v>
      </c>
      <c r="AD33" s="135">
        <v>740</v>
      </c>
      <c r="AE33" s="135">
        <v>0</v>
      </c>
      <c r="AF33" s="135">
        <v>122</v>
      </c>
      <c r="AG33" s="135">
        <v>0</v>
      </c>
      <c r="AH33" s="75">
        <v>22</v>
      </c>
      <c r="AI33" s="75">
        <v>22</v>
      </c>
      <c r="AJ33" s="75">
        <v>2</v>
      </c>
      <c r="AK33" s="76">
        <v>2</v>
      </c>
      <c r="AL33" s="79">
        <v>12205</v>
      </c>
      <c r="AM33" s="75">
        <v>1022</v>
      </c>
      <c r="AN33" s="75">
        <v>1022</v>
      </c>
      <c r="AO33" s="75">
        <v>227</v>
      </c>
      <c r="AP33" s="75">
        <v>27979</v>
      </c>
      <c r="AQ33" s="75">
        <v>15307</v>
      </c>
      <c r="AR33" s="75">
        <v>16946</v>
      </c>
      <c r="AS33" s="75">
        <v>33</v>
      </c>
      <c r="AT33" s="75">
        <v>5504</v>
      </c>
      <c r="AU33" s="75">
        <f>AP33+AT33</f>
        <v>33483</v>
      </c>
      <c r="AV33" s="80"/>
      <c r="AW33" s="75">
        <v>1441</v>
      </c>
      <c r="AX33" s="75">
        <v>34</v>
      </c>
      <c r="AY33" s="135">
        <v>3</v>
      </c>
      <c r="AZ33" s="75">
        <v>8</v>
      </c>
      <c r="BA33" s="135">
        <v>7</v>
      </c>
      <c r="BB33" s="75">
        <v>109</v>
      </c>
      <c r="BC33" s="76">
        <v>424</v>
      </c>
      <c r="BD33" s="79">
        <v>7404</v>
      </c>
      <c r="BE33" s="75">
        <v>3062</v>
      </c>
      <c r="BF33" s="75">
        <v>2058</v>
      </c>
      <c r="BG33" s="75">
        <v>4641</v>
      </c>
      <c r="BH33" s="75">
        <v>965</v>
      </c>
      <c r="BI33" s="76">
        <v>658</v>
      </c>
      <c r="BJ33" s="132" t="s">
        <v>284</v>
      </c>
      <c r="BK33" s="133" t="s">
        <v>284</v>
      </c>
      <c r="BL33" s="133" t="s">
        <v>284</v>
      </c>
      <c r="BM33" s="133" t="s">
        <v>284</v>
      </c>
      <c r="BN33" s="134" t="s">
        <v>285</v>
      </c>
      <c r="BO33" s="396"/>
    </row>
    <row r="34" spans="1:67" s="6" customFormat="1" ht="18.75" customHeight="1" thickTop="1" thickBot="1">
      <c r="A34" s="81"/>
      <c r="B34" s="81" t="s">
        <v>163</v>
      </c>
      <c r="C34" s="82">
        <f>'R7図書館(本表)'!C12</f>
        <v>71653</v>
      </c>
      <c r="D34" s="105"/>
      <c r="E34" s="106"/>
      <c r="F34" s="107"/>
      <c r="G34" s="85">
        <f>SUM(G31:G33)</f>
        <v>10</v>
      </c>
      <c r="H34" s="85">
        <f>SUM(H31:H33)</f>
        <v>6</v>
      </c>
      <c r="I34" s="85">
        <f t="shared" ref="I34:O34" si="20">SUM(I31:I33)</f>
        <v>0</v>
      </c>
      <c r="J34" s="85">
        <f t="shared" si="20"/>
        <v>0</v>
      </c>
      <c r="K34" s="85">
        <f t="shared" si="20"/>
        <v>38.200000000000003</v>
      </c>
      <c r="L34" s="85">
        <f t="shared" si="20"/>
        <v>15.2</v>
      </c>
      <c r="M34" s="85">
        <f t="shared" si="20"/>
        <v>0.5</v>
      </c>
      <c r="N34" s="85">
        <f t="shared" si="20"/>
        <v>0</v>
      </c>
      <c r="O34" s="85">
        <f t="shared" si="20"/>
        <v>0</v>
      </c>
      <c r="P34" s="86">
        <f>SUM(P31:P33)</f>
        <v>0</v>
      </c>
      <c r="Q34" s="87">
        <f>SUM(Q31:Q33)</f>
        <v>391639</v>
      </c>
      <c r="R34" s="83">
        <f>SUM(R31:R33)</f>
        <v>108975</v>
      </c>
      <c r="S34" s="83">
        <f t="shared" ref="S34:AF34" si="21">SUM(S31:S33)</f>
        <v>312268</v>
      </c>
      <c r="T34" s="83">
        <f t="shared" si="21"/>
        <v>6226</v>
      </c>
      <c r="U34" s="83">
        <f t="shared" si="21"/>
        <v>4777</v>
      </c>
      <c r="V34" s="83">
        <f t="shared" si="21"/>
        <v>1571</v>
      </c>
      <c r="W34" s="83">
        <f t="shared" si="21"/>
        <v>3346</v>
      </c>
      <c r="X34" s="83">
        <f t="shared" si="21"/>
        <v>10064</v>
      </c>
      <c r="Y34" s="83">
        <f t="shared" si="21"/>
        <v>1507</v>
      </c>
      <c r="Z34" s="83">
        <f t="shared" si="21"/>
        <v>0</v>
      </c>
      <c r="AA34" s="83">
        <f t="shared" si="21"/>
        <v>3154</v>
      </c>
      <c r="AB34" s="83">
        <f t="shared" si="21"/>
        <v>0</v>
      </c>
      <c r="AC34" s="83">
        <f t="shared" si="21"/>
        <v>416</v>
      </c>
      <c r="AD34" s="83">
        <f t="shared" si="21"/>
        <v>3983</v>
      </c>
      <c r="AE34" s="83">
        <f t="shared" si="21"/>
        <v>10</v>
      </c>
      <c r="AF34" s="83">
        <f t="shared" si="21"/>
        <v>909</v>
      </c>
      <c r="AG34" s="83">
        <f>SUM(AG31:AG33)</f>
        <v>85</v>
      </c>
      <c r="AH34" s="106"/>
      <c r="AI34" s="106"/>
      <c r="AJ34" s="106"/>
      <c r="AK34" s="107"/>
      <c r="AL34" s="87">
        <f>SUM(AL31:AL33)</f>
        <v>675834</v>
      </c>
      <c r="AM34" s="83">
        <f>SUM(AM31:AM33)</f>
        <v>22247</v>
      </c>
      <c r="AN34" s="83">
        <f t="shared" ref="AN34:AU34" si="22">SUM(AN31:AN33)</f>
        <v>22238</v>
      </c>
      <c r="AO34" s="83">
        <f t="shared" si="22"/>
        <v>3285</v>
      </c>
      <c r="AP34" s="83">
        <f t="shared" si="22"/>
        <v>373234</v>
      </c>
      <c r="AQ34" s="83">
        <f t="shared" si="22"/>
        <v>140259</v>
      </c>
      <c r="AR34" s="83">
        <f t="shared" si="22"/>
        <v>277998</v>
      </c>
      <c r="AS34" s="83">
        <f t="shared" si="22"/>
        <v>152</v>
      </c>
      <c r="AT34" s="83">
        <f t="shared" si="22"/>
        <v>20214</v>
      </c>
      <c r="AU34" s="83">
        <f t="shared" si="22"/>
        <v>393448</v>
      </c>
      <c r="AV34" s="88">
        <f>AU34/C34</f>
        <v>5.4910192176182431</v>
      </c>
      <c r="AW34" s="83">
        <f t="shared" ref="AW34:AX34" si="23">SUM(AW31:AW33)</f>
        <v>17994</v>
      </c>
      <c r="AX34" s="83">
        <f t="shared" si="23"/>
        <v>393</v>
      </c>
      <c r="AY34" s="83"/>
      <c r="AZ34" s="83">
        <f t="shared" ref="AZ34" si="24">SUM(AZ31:AZ33)</f>
        <v>273</v>
      </c>
      <c r="BA34" s="83"/>
      <c r="BB34" s="83">
        <f t="shared" ref="BB34:BI34" si="25">SUM(BB31:BB33)</f>
        <v>4436</v>
      </c>
      <c r="BC34" s="84">
        <f t="shared" si="25"/>
        <v>24743</v>
      </c>
      <c r="BD34" s="87">
        <f t="shared" si="25"/>
        <v>80096</v>
      </c>
      <c r="BE34" s="83">
        <f t="shared" si="25"/>
        <v>30874</v>
      </c>
      <c r="BF34" s="83">
        <f t="shared" si="25"/>
        <v>23918</v>
      </c>
      <c r="BG34" s="83">
        <f t="shared" si="25"/>
        <v>54429</v>
      </c>
      <c r="BH34" s="83">
        <f t="shared" si="25"/>
        <v>10781</v>
      </c>
      <c r="BI34" s="84">
        <f t="shared" si="25"/>
        <v>6878</v>
      </c>
      <c r="BJ34" s="89"/>
      <c r="BK34" s="90"/>
      <c r="BL34" s="90"/>
      <c r="BM34" s="90"/>
      <c r="BN34" s="91"/>
      <c r="BO34" s="397"/>
    </row>
    <row r="35" spans="1:67" s="6" customFormat="1" ht="18.75" customHeight="1" thickTop="1">
      <c r="A35" s="61"/>
      <c r="B35" s="61"/>
      <c r="C35" s="62"/>
      <c r="D35" s="92"/>
      <c r="E35" s="64"/>
      <c r="F35" s="58"/>
      <c r="G35" s="65"/>
      <c r="H35" s="65"/>
      <c r="I35" s="65"/>
      <c r="J35" s="65"/>
      <c r="K35" s="65"/>
      <c r="L35" s="65"/>
      <c r="M35" s="65"/>
      <c r="N35" s="65"/>
      <c r="O35" s="65"/>
      <c r="P35" s="66"/>
      <c r="Q35" s="67"/>
      <c r="R35" s="64"/>
      <c r="S35" s="64"/>
      <c r="T35" s="64"/>
      <c r="U35" s="64"/>
      <c r="V35" s="64"/>
      <c r="W35" s="64"/>
      <c r="X35" s="68"/>
      <c r="Y35" s="64"/>
      <c r="Z35" s="64"/>
      <c r="AA35" s="64"/>
      <c r="AB35" s="64"/>
      <c r="AC35" s="64"/>
      <c r="AD35" s="64"/>
      <c r="AE35" s="64"/>
      <c r="AF35" s="64"/>
      <c r="AG35" s="64"/>
      <c r="AH35" s="64"/>
      <c r="AI35" s="64"/>
      <c r="AJ35" s="64"/>
      <c r="AK35" s="58"/>
      <c r="AL35" s="67"/>
      <c r="AM35" s="64"/>
      <c r="AN35" s="64"/>
      <c r="AO35" s="64"/>
      <c r="AP35" s="64"/>
      <c r="AQ35" s="64"/>
      <c r="AR35" s="64"/>
      <c r="AS35" s="64"/>
      <c r="AT35" s="64"/>
      <c r="AU35" s="64"/>
      <c r="AV35" s="69"/>
      <c r="AW35" s="64"/>
      <c r="AX35" s="64"/>
      <c r="AY35" s="64"/>
      <c r="AZ35" s="64"/>
      <c r="BA35" s="64"/>
      <c r="BB35" s="64"/>
      <c r="BC35" s="58"/>
      <c r="BD35" s="67"/>
      <c r="BE35" s="64"/>
      <c r="BF35" s="64"/>
      <c r="BG35" s="64"/>
      <c r="BH35" s="64"/>
      <c r="BI35" s="58"/>
      <c r="BJ35" s="70"/>
      <c r="BK35" s="71"/>
      <c r="BL35" s="71"/>
      <c r="BM35" s="71"/>
      <c r="BN35" s="73"/>
      <c r="BO35" s="398"/>
    </row>
    <row r="36" spans="1:67" s="6" customFormat="1" ht="18.75" customHeight="1">
      <c r="A36" s="15" t="s">
        <v>147</v>
      </c>
      <c r="B36" s="15" t="s">
        <v>27</v>
      </c>
      <c r="C36" s="60"/>
      <c r="D36" s="32">
        <f>'R7図書館(本表)'!D13</f>
        <v>897</v>
      </c>
      <c r="E36" s="33">
        <f>'R7図書館(本表)'!G13</f>
        <v>298</v>
      </c>
      <c r="F36" s="42" t="str">
        <f>'R7図書館(本表)'!H13</f>
        <v>有(年間7日以上)</v>
      </c>
      <c r="G36" s="35">
        <f>'R7図書館(本表)'!I13</f>
        <v>2</v>
      </c>
      <c r="H36" s="35">
        <f>'R7図書館(本表)'!J13</f>
        <v>0</v>
      </c>
      <c r="I36" s="35">
        <f>'R7図書館(本表)'!K13</f>
        <v>0</v>
      </c>
      <c r="J36" s="35">
        <f>'R7図書館(本表)'!L13</f>
        <v>0</v>
      </c>
      <c r="K36" s="35">
        <f>'R7図書館(本表)'!M13</f>
        <v>5</v>
      </c>
      <c r="L36" s="35">
        <f>'R7図書館(本表)'!N13</f>
        <v>1</v>
      </c>
      <c r="M36" s="35">
        <f>'R7図書館(本表)'!O13</f>
        <v>0</v>
      </c>
      <c r="N36" s="35">
        <f>'R7図書館(本表)'!P13</f>
        <v>0</v>
      </c>
      <c r="O36" s="35">
        <f>'R7図書館(本表)'!Q13</f>
        <v>0</v>
      </c>
      <c r="P36" s="420">
        <f>'R7図書館(本表)'!R13</f>
        <v>0</v>
      </c>
      <c r="Q36" s="37">
        <f>'R7図書館(本表)'!S13</f>
        <v>89804</v>
      </c>
      <c r="R36" s="33">
        <f>'R7図書館(本表)'!T13</f>
        <v>34756</v>
      </c>
      <c r="S36" s="33">
        <f>'R7図書館(本表)'!U13</f>
        <v>58625</v>
      </c>
      <c r="T36" s="33">
        <f>'R7図書館(本表)'!V13</f>
        <v>1551</v>
      </c>
      <c r="U36" s="33">
        <f>'R7図書館(本表)'!W13</f>
        <v>1447</v>
      </c>
      <c r="V36" s="33">
        <f>'R7図書館(本表)'!X13</f>
        <v>772</v>
      </c>
      <c r="W36" s="33">
        <f>'R7図書館(本表)'!Y13</f>
        <v>476</v>
      </c>
      <c r="X36" s="50">
        <f>SUM(Y36:AG36)</f>
        <v>1656</v>
      </c>
      <c r="Y36" s="129">
        <f>'R7図書館(本表)'!AA13</f>
        <v>18</v>
      </c>
      <c r="Z36" s="129">
        <f>'R7図書館(本表)'!AB13</f>
        <v>0</v>
      </c>
      <c r="AA36" s="129">
        <f>'R7図書館(本表)'!AC13</f>
        <v>730</v>
      </c>
      <c r="AB36" s="129">
        <f>'R7図書館(本表)'!AD13</f>
        <v>0</v>
      </c>
      <c r="AC36" s="129">
        <f>'R7図書館(本表)'!AE13</f>
        <v>0</v>
      </c>
      <c r="AD36" s="129">
        <f>'R7図書館(本表)'!AF13</f>
        <v>669</v>
      </c>
      <c r="AE36" s="129">
        <f>'R7図書館(本表)'!AG13</f>
        <v>0</v>
      </c>
      <c r="AF36" s="129">
        <f>'R7図書館(本表)'!AH13</f>
        <v>239</v>
      </c>
      <c r="AG36" s="129">
        <f>'R7図書館(本表)'!AI13</f>
        <v>0</v>
      </c>
      <c r="AH36" s="371">
        <f>'R7図書館(本表)'!AJ13</f>
        <v>142</v>
      </c>
      <c r="AI36" s="371">
        <f>'R7図書館(本表)'!AK13</f>
        <v>17</v>
      </c>
      <c r="AJ36" s="371">
        <f>'R7図書館(本表)'!AL13</f>
        <v>7</v>
      </c>
      <c r="AK36" s="371">
        <f>'R7図書館(本表)'!AM13</f>
        <v>7</v>
      </c>
      <c r="AL36" s="371">
        <f>'R7図書館(本表)'!AN13</f>
        <v>16899</v>
      </c>
      <c r="AM36" s="371">
        <f>'R7図書館(本表)'!AO13</f>
        <v>9136</v>
      </c>
      <c r="AN36" s="371">
        <f>'R7図書館(本表)'!AP13</f>
        <v>1037</v>
      </c>
      <c r="AO36" s="371">
        <f>'R7図書館(本表)'!AQ13</f>
        <v>242</v>
      </c>
      <c r="AP36" s="371">
        <f>'R7図書館(本表)'!AR13</f>
        <v>33777</v>
      </c>
      <c r="AQ36" s="371">
        <f>'R7図書館(本表)'!AS13</f>
        <v>7313</v>
      </c>
      <c r="AR36" s="33">
        <f>'R7図書館(本表)'!AU13</f>
        <v>32521</v>
      </c>
      <c r="AS36" s="33">
        <f>'R7図書館(本表)'!AV13</f>
        <v>29</v>
      </c>
      <c r="AT36" s="33">
        <f>'R7図書館(本表)'!AW13</f>
        <v>2275</v>
      </c>
      <c r="AU36" s="33">
        <f>AP36+AT36</f>
        <v>36052</v>
      </c>
      <c r="AV36" s="54"/>
      <c r="AW36" s="33">
        <f>'R7図書館(本表)'!AZ13</f>
        <v>873</v>
      </c>
      <c r="AX36" s="33">
        <f>'R7図書館(本表)'!BA13</f>
        <v>119</v>
      </c>
      <c r="AY36" s="129">
        <f>'R7図書館(本表)'!BB13</f>
        <v>118</v>
      </c>
      <c r="AZ36" s="33">
        <f>'R7図書館(本表)'!BC13</f>
        <v>53</v>
      </c>
      <c r="BA36" s="129">
        <f>'R7図書館(本表)'!BD13</f>
        <v>42</v>
      </c>
      <c r="BB36" s="33">
        <f>'R7図書館(本表)'!BE13</f>
        <v>716</v>
      </c>
      <c r="BC36" s="72">
        <f>'R7図書館(本表)'!BF13</f>
        <v>5</v>
      </c>
      <c r="BD36" s="37">
        <f>'R7図書館(本表)'!BG13</f>
        <v>28262</v>
      </c>
      <c r="BE36" s="33">
        <f>'R7図書館(本表)'!BH13</f>
        <v>11146</v>
      </c>
      <c r="BF36" s="33">
        <f>'R7図書館(本表)'!BI13</f>
        <v>4540</v>
      </c>
      <c r="BG36" s="33">
        <f>'R7図書館(本表)'!BJ13</f>
        <v>31351</v>
      </c>
      <c r="BH36" s="33">
        <f>'R7図書館(本表)'!BK13</f>
        <v>10763</v>
      </c>
      <c r="BI36" s="72">
        <f>'R7図書館(本表)'!BL13</f>
        <v>4000</v>
      </c>
      <c r="BJ36" s="151" t="str">
        <f>'R7図書館(本表)'!BM13</f>
        <v>有</v>
      </c>
      <c r="BK36" s="127" t="str">
        <f>'R7図書館(本表)'!BN13</f>
        <v>有</v>
      </c>
      <c r="BL36" s="127" t="str">
        <f>'R7図書館(本表)'!BO13</f>
        <v>有</v>
      </c>
      <c r="BM36" s="127" t="str">
        <f>'R7図書館(本表)'!BP13</f>
        <v>有</v>
      </c>
      <c r="BN36" s="127" t="str">
        <f>'R7図書館(本表)'!BQ13</f>
        <v>無</v>
      </c>
      <c r="BO36" s="381"/>
    </row>
    <row r="37" spans="1:67" s="6" customFormat="1" ht="18.75" customHeight="1">
      <c r="A37" s="15"/>
      <c r="B37" s="15" t="s">
        <v>148</v>
      </c>
      <c r="C37" s="60"/>
      <c r="D37" s="39">
        <v>216</v>
      </c>
      <c r="E37" s="33">
        <v>303</v>
      </c>
      <c r="F37" s="42" t="s">
        <v>283</v>
      </c>
      <c r="G37" s="35">
        <v>0</v>
      </c>
      <c r="H37" s="35">
        <v>0</v>
      </c>
      <c r="I37" s="35">
        <v>2</v>
      </c>
      <c r="J37" s="35">
        <v>0</v>
      </c>
      <c r="K37" s="35">
        <v>2</v>
      </c>
      <c r="L37" s="35">
        <v>0</v>
      </c>
      <c r="M37" s="35">
        <v>0</v>
      </c>
      <c r="N37" s="35">
        <v>0</v>
      </c>
      <c r="O37" s="35">
        <v>0</v>
      </c>
      <c r="P37" s="36">
        <v>0</v>
      </c>
      <c r="Q37" s="37">
        <v>18249</v>
      </c>
      <c r="R37" s="33">
        <v>7720</v>
      </c>
      <c r="S37" s="33">
        <v>14695</v>
      </c>
      <c r="T37" s="33">
        <v>102</v>
      </c>
      <c r="U37" s="33">
        <v>91</v>
      </c>
      <c r="V37" s="33">
        <v>58</v>
      </c>
      <c r="W37" s="33">
        <v>83</v>
      </c>
      <c r="X37" s="50">
        <f>SUM(Y37:AG37)</f>
        <v>567</v>
      </c>
      <c r="Y37" s="129">
        <v>0</v>
      </c>
      <c r="Z37" s="129">
        <v>0</v>
      </c>
      <c r="AA37" s="129">
        <v>544</v>
      </c>
      <c r="AB37" s="129">
        <v>0</v>
      </c>
      <c r="AC37" s="129">
        <v>0</v>
      </c>
      <c r="AD37" s="129">
        <v>17</v>
      </c>
      <c r="AE37" s="129">
        <v>0</v>
      </c>
      <c r="AF37" s="129">
        <v>6</v>
      </c>
      <c r="AG37" s="129">
        <v>0</v>
      </c>
      <c r="AH37" s="33">
        <v>11</v>
      </c>
      <c r="AI37" s="33">
        <v>6</v>
      </c>
      <c r="AJ37" s="33">
        <v>2</v>
      </c>
      <c r="AK37" s="34">
        <v>2</v>
      </c>
      <c r="AL37" s="37">
        <v>1333</v>
      </c>
      <c r="AM37" s="33">
        <v>1302</v>
      </c>
      <c r="AN37" s="33">
        <v>92</v>
      </c>
      <c r="AO37" s="33">
        <v>15</v>
      </c>
      <c r="AP37" s="33">
        <v>1904</v>
      </c>
      <c r="AQ37" s="33">
        <v>433</v>
      </c>
      <c r="AR37" s="347">
        <v>1867</v>
      </c>
      <c r="AS37" s="33">
        <v>6</v>
      </c>
      <c r="AT37" s="33">
        <v>277</v>
      </c>
      <c r="AU37" s="33">
        <f>AP37+AT37</f>
        <v>2181</v>
      </c>
      <c r="AV37" s="54"/>
      <c r="AW37" s="347">
        <v>69</v>
      </c>
      <c r="AX37" s="347" t="s">
        <v>178</v>
      </c>
      <c r="AY37" s="377" t="s">
        <v>415</v>
      </c>
      <c r="AZ37" s="347" t="s">
        <v>178</v>
      </c>
      <c r="BA37" s="377" t="s">
        <v>416</v>
      </c>
      <c r="BB37" s="347" t="s">
        <v>178</v>
      </c>
      <c r="BC37" s="347" t="s">
        <v>414</v>
      </c>
      <c r="BD37" s="194" t="s">
        <v>178</v>
      </c>
      <c r="BE37" s="347" t="s">
        <v>178</v>
      </c>
      <c r="BF37" s="347" t="s">
        <v>178</v>
      </c>
      <c r="BG37" s="347" t="s">
        <v>178</v>
      </c>
      <c r="BH37" s="347" t="s">
        <v>178</v>
      </c>
      <c r="BI37" s="348" t="s">
        <v>178</v>
      </c>
      <c r="BJ37" s="127" t="s">
        <v>285</v>
      </c>
      <c r="BK37" s="128" t="s">
        <v>284</v>
      </c>
      <c r="BL37" s="128" t="s">
        <v>284</v>
      </c>
      <c r="BM37" s="128" t="s">
        <v>308</v>
      </c>
      <c r="BN37" s="131" t="s">
        <v>285</v>
      </c>
      <c r="BO37" s="381"/>
    </row>
    <row r="38" spans="1:67" s="6" customFormat="1" ht="18.75" customHeight="1">
      <c r="A38" s="15"/>
      <c r="B38" s="15" t="s">
        <v>149</v>
      </c>
      <c r="C38" s="60"/>
      <c r="D38" s="39">
        <v>225</v>
      </c>
      <c r="E38" s="33">
        <v>303</v>
      </c>
      <c r="F38" s="42" t="s">
        <v>283</v>
      </c>
      <c r="G38" s="35">
        <v>0</v>
      </c>
      <c r="H38" s="35">
        <v>0</v>
      </c>
      <c r="I38" s="35">
        <v>2</v>
      </c>
      <c r="J38" s="35">
        <v>0</v>
      </c>
      <c r="K38" s="35">
        <v>1</v>
      </c>
      <c r="L38" s="35">
        <v>0</v>
      </c>
      <c r="M38" s="35">
        <v>0</v>
      </c>
      <c r="N38" s="35">
        <v>0</v>
      </c>
      <c r="O38" s="35">
        <v>0</v>
      </c>
      <c r="P38" s="36">
        <v>0</v>
      </c>
      <c r="Q38" s="363">
        <v>11362</v>
      </c>
      <c r="R38" s="33">
        <v>4936</v>
      </c>
      <c r="S38" s="33">
        <v>9891</v>
      </c>
      <c r="T38" s="33">
        <v>79</v>
      </c>
      <c r="U38" s="33">
        <v>70</v>
      </c>
      <c r="V38" s="33">
        <v>68</v>
      </c>
      <c r="W38" s="33">
        <v>97</v>
      </c>
      <c r="X38" s="50">
        <f>SUM(Y38:AG38)</f>
        <v>82</v>
      </c>
      <c r="Y38" s="129">
        <v>2</v>
      </c>
      <c r="Z38" s="129">
        <v>0</v>
      </c>
      <c r="AA38" s="129">
        <v>41</v>
      </c>
      <c r="AB38" s="129">
        <v>0</v>
      </c>
      <c r="AC38" s="129">
        <v>6</v>
      </c>
      <c r="AD38" s="129">
        <v>28</v>
      </c>
      <c r="AE38" s="129">
        <v>0</v>
      </c>
      <c r="AF38" s="129">
        <v>5</v>
      </c>
      <c r="AG38" s="129">
        <v>0</v>
      </c>
      <c r="AH38" s="33">
        <v>8</v>
      </c>
      <c r="AI38" s="33">
        <v>5</v>
      </c>
      <c r="AJ38" s="33">
        <v>0</v>
      </c>
      <c r="AK38" s="34">
        <v>0</v>
      </c>
      <c r="AL38" s="37">
        <v>562</v>
      </c>
      <c r="AM38" s="33">
        <v>487</v>
      </c>
      <c r="AN38" s="33">
        <v>29</v>
      </c>
      <c r="AO38" s="33">
        <v>10</v>
      </c>
      <c r="AP38" s="33">
        <v>704</v>
      </c>
      <c r="AQ38" s="33">
        <v>381</v>
      </c>
      <c r="AR38" s="347">
        <v>704</v>
      </c>
      <c r="AS38" s="33">
        <v>2</v>
      </c>
      <c r="AT38" s="33">
        <v>56</v>
      </c>
      <c r="AU38" s="33">
        <f>AP38+AT38</f>
        <v>760</v>
      </c>
      <c r="AV38" s="54"/>
      <c r="AW38" s="347">
        <v>10</v>
      </c>
      <c r="AX38" s="347" t="s">
        <v>178</v>
      </c>
      <c r="AY38" s="377" t="s">
        <v>415</v>
      </c>
      <c r="AZ38" s="347" t="s">
        <v>178</v>
      </c>
      <c r="BA38" s="377" t="s">
        <v>416</v>
      </c>
      <c r="BB38" s="347" t="s">
        <v>178</v>
      </c>
      <c r="BC38" s="347" t="s">
        <v>414</v>
      </c>
      <c r="BD38" s="194" t="s">
        <v>178</v>
      </c>
      <c r="BE38" s="347" t="s">
        <v>178</v>
      </c>
      <c r="BF38" s="347" t="s">
        <v>178</v>
      </c>
      <c r="BG38" s="347" t="s">
        <v>178</v>
      </c>
      <c r="BH38" s="347" t="s">
        <v>178</v>
      </c>
      <c r="BI38" s="348" t="s">
        <v>178</v>
      </c>
      <c r="BJ38" s="127" t="s">
        <v>285</v>
      </c>
      <c r="BK38" s="128" t="s">
        <v>284</v>
      </c>
      <c r="BL38" s="128" t="s">
        <v>284</v>
      </c>
      <c r="BM38" s="128" t="s">
        <v>308</v>
      </c>
      <c r="BN38" s="131" t="s">
        <v>285</v>
      </c>
      <c r="BO38" s="381"/>
    </row>
    <row r="39" spans="1:67" s="6" customFormat="1" ht="18.75" customHeight="1">
      <c r="A39" s="15"/>
      <c r="B39" s="15" t="s">
        <v>150</v>
      </c>
      <c r="C39" s="60"/>
      <c r="D39" s="39">
        <v>84</v>
      </c>
      <c r="E39" s="33">
        <v>303</v>
      </c>
      <c r="F39" s="42" t="s">
        <v>283</v>
      </c>
      <c r="G39" s="35">
        <v>0</v>
      </c>
      <c r="H39" s="35">
        <v>0</v>
      </c>
      <c r="I39" s="35">
        <v>2</v>
      </c>
      <c r="J39" s="35">
        <v>0</v>
      </c>
      <c r="K39" s="35">
        <v>1</v>
      </c>
      <c r="L39" s="35">
        <v>0</v>
      </c>
      <c r="M39" s="35">
        <v>0</v>
      </c>
      <c r="N39" s="35">
        <v>0</v>
      </c>
      <c r="O39" s="35">
        <v>0</v>
      </c>
      <c r="P39" s="36">
        <v>0</v>
      </c>
      <c r="Q39" s="37">
        <v>12273</v>
      </c>
      <c r="R39" s="33">
        <v>6918</v>
      </c>
      <c r="S39" s="33">
        <v>9637</v>
      </c>
      <c r="T39" s="33">
        <v>143</v>
      </c>
      <c r="U39" s="33">
        <v>119</v>
      </c>
      <c r="V39" s="33">
        <v>118</v>
      </c>
      <c r="W39" s="33">
        <v>468</v>
      </c>
      <c r="X39" s="50">
        <f>SUM(Y39:AG39)</f>
        <v>42</v>
      </c>
      <c r="Y39" s="129">
        <v>0</v>
      </c>
      <c r="Z39" s="129">
        <v>0</v>
      </c>
      <c r="AA39" s="129">
        <v>22</v>
      </c>
      <c r="AB39" s="129">
        <v>0</v>
      </c>
      <c r="AC39" s="129">
        <v>0</v>
      </c>
      <c r="AD39" s="129">
        <v>16</v>
      </c>
      <c r="AE39" s="129">
        <v>0</v>
      </c>
      <c r="AF39" s="129">
        <v>4</v>
      </c>
      <c r="AG39" s="129">
        <v>0</v>
      </c>
      <c r="AH39" s="33">
        <v>4</v>
      </c>
      <c r="AI39" s="33">
        <v>4</v>
      </c>
      <c r="AJ39" s="33">
        <v>0</v>
      </c>
      <c r="AK39" s="34">
        <v>0</v>
      </c>
      <c r="AL39" s="37">
        <v>209</v>
      </c>
      <c r="AM39" s="33">
        <v>408</v>
      </c>
      <c r="AN39" s="33">
        <v>18</v>
      </c>
      <c r="AO39" s="33">
        <v>1</v>
      </c>
      <c r="AP39" s="33">
        <v>182</v>
      </c>
      <c r="AQ39" s="33">
        <v>85</v>
      </c>
      <c r="AR39" s="347">
        <v>181</v>
      </c>
      <c r="AS39" s="33">
        <v>2</v>
      </c>
      <c r="AT39" s="33">
        <v>11</v>
      </c>
      <c r="AU39" s="33">
        <f>AP39+AT39</f>
        <v>193</v>
      </c>
      <c r="AV39" s="54"/>
      <c r="AW39" s="347">
        <v>6</v>
      </c>
      <c r="AX39" s="347" t="s">
        <v>178</v>
      </c>
      <c r="AY39" s="377" t="s">
        <v>415</v>
      </c>
      <c r="AZ39" s="347" t="s">
        <v>178</v>
      </c>
      <c r="BA39" s="377" t="s">
        <v>416</v>
      </c>
      <c r="BB39" s="347" t="s">
        <v>178</v>
      </c>
      <c r="BC39" s="347" t="s">
        <v>414</v>
      </c>
      <c r="BD39" s="194" t="s">
        <v>178</v>
      </c>
      <c r="BE39" s="347" t="s">
        <v>178</v>
      </c>
      <c r="BF39" s="347" t="s">
        <v>178</v>
      </c>
      <c r="BG39" s="347" t="s">
        <v>178</v>
      </c>
      <c r="BH39" s="347" t="s">
        <v>178</v>
      </c>
      <c r="BI39" s="348" t="s">
        <v>178</v>
      </c>
      <c r="BJ39" s="127" t="s">
        <v>285</v>
      </c>
      <c r="BK39" s="128" t="s">
        <v>284</v>
      </c>
      <c r="BL39" s="128" t="s">
        <v>284</v>
      </c>
      <c r="BM39" s="128" t="s">
        <v>308</v>
      </c>
      <c r="BN39" s="131" t="s">
        <v>285</v>
      </c>
      <c r="BO39" s="381"/>
    </row>
    <row r="40" spans="1:67" s="6" customFormat="1" ht="18.75" customHeight="1" thickBot="1">
      <c r="A40" s="74"/>
      <c r="B40" s="74" t="s">
        <v>151</v>
      </c>
      <c r="C40" s="110"/>
      <c r="D40" s="39">
        <v>409</v>
      </c>
      <c r="E40" s="75">
        <v>298</v>
      </c>
      <c r="F40" s="42" t="s">
        <v>283</v>
      </c>
      <c r="G40" s="77">
        <v>0</v>
      </c>
      <c r="H40" s="77">
        <v>0</v>
      </c>
      <c r="I40" s="77">
        <v>2</v>
      </c>
      <c r="J40" s="77">
        <v>0</v>
      </c>
      <c r="K40" s="77">
        <v>1</v>
      </c>
      <c r="L40" s="77">
        <v>0</v>
      </c>
      <c r="M40" s="77">
        <v>0</v>
      </c>
      <c r="N40" s="77">
        <v>0</v>
      </c>
      <c r="O40" s="77">
        <v>0</v>
      </c>
      <c r="P40" s="78">
        <v>0</v>
      </c>
      <c r="Q40" s="79">
        <v>39253</v>
      </c>
      <c r="R40" s="75">
        <v>13587</v>
      </c>
      <c r="S40" s="75">
        <v>32838</v>
      </c>
      <c r="T40" s="75">
        <v>116</v>
      </c>
      <c r="U40" s="75">
        <v>105</v>
      </c>
      <c r="V40" s="75">
        <v>65</v>
      </c>
      <c r="W40" s="75">
        <v>196</v>
      </c>
      <c r="X40" s="50">
        <f>SUM(Y40:AG40)</f>
        <v>299</v>
      </c>
      <c r="Y40" s="135">
        <v>113</v>
      </c>
      <c r="Z40" s="135">
        <v>0</v>
      </c>
      <c r="AA40" s="135">
        <v>136</v>
      </c>
      <c r="AB40" s="135">
        <v>0</v>
      </c>
      <c r="AC40" s="135">
        <v>0</v>
      </c>
      <c r="AD40" s="135">
        <v>50</v>
      </c>
      <c r="AE40" s="135">
        <v>0</v>
      </c>
      <c r="AF40" s="135">
        <v>0</v>
      </c>
      <c r="AG40" s="135">
        <v>0</v>
      </c>
      <c r="AH40" s="75">
        <v>14</v>
      </c>
      <c r="AI40" s="75">
        <v>7</v>
      </c>
      <c r="AJ40" s="75">
        <v>2</v>
      </c>
      <c r="AK40" s="76">
        <v>2</v>
      </c>
      <c r="AL40" s="79">
        <v>3095</v>
      </c>
      <c r="AM40" s="75">
        <v>1969</v>
      </c>
      <c r="AN40" s="75">
        <v>113</v>
      </c>
      <c r="AO40" s="75">
        <v>23</v>
      </c>
      <c r="AP40" s="75">
        <v>1667</v>
      </c>
      <c r="AQ40" s="75">
        <v>376</v>
      </c>
      <c r="AR40" s="392">
        <v>1592</v>
      </c>
      <c r="AS40" s="75">
        <v>5</v>
      </c>
      <c r="AT40" s="75">
        <v>238</v>
      </c>
      <c r="AU40" s="75">
        <f>AP40+AT40</f>
        <v>1905</v>
      </c>
      <c r="AV40" s="80"/>
      <c r="AW40" s="392">
        <v>25</v>
      </c>
      <c r="AX40" s="347" t="s">
        <v>178</v>
      </c>
      <c r="AY40" s="377" t="s">
        <v>415</v>
      </c>
      <c r="AZ40" s="347" t="s">
        <v>178</v>
      </c>
      <c r="BA40" s="377" t="s">
        <v>416</v>
      </c>
      <c r="BB40" s="347" t="s">
        <v>178</v>
      </c>
      <c r="BC40" s="347" t="s">
        <v>441</v>
      </c>
      <c r="BD40" s="387" t="s">
        <v>178</v>
      </c>
      <c r="BE40" s="386" t="s">
        <v>178</v>
      </c>
      <c r="BF40" s="386" t="s">
        <v>178</v>
      </c>
      <c r="BG40" s="386" t="s">
        <v>178</v>
      </c>
      <c r="BH40" s="386" t="s">
        <v>178</v>
      </c>
      <c r="BI40" s="388" t="s">
        <v>178</v>
      </c>
      <c r="BJ40" s="133" t="s">
        <v>284</v>
      </c>
      <c r="BK40" s="133" t="s">
        <v>284</v>
      </c>
      <c r="BL40" s="133" t="s">
        <v>284</v>
      </c>
      <c r="BM40" s="133" t="s">
        <v>308</v>
      </c>
      <c r="BN40" s="134" t="s">
        <v>285</v>
      </c>
      <c r="BO40" s="396"/>
    </row>
    <row r="41" spans="1:67" s="6" customFormat="1" ht="18.75" customHeight="1" thickTop="1" thickBot="1">
      <c r="A41" s="81"/>
      <c r="B41" s="81" t="s">
        <v>164</v>
      </c>
      <c r="C41" s="82">
        <f>'R7図書館(本表)'!C13</f>
        <v>32074</v>
      </c>
      <c r="D41" s="105"/>
      <c r="E41" s="106"/>
      <c r="F41" s="107"/>
      <c r="G41" s="85">
        <f>SUM(G36:G40)</f>
        <v>2</v>
      </c>
      <c r="H41" s="85">
        <f>SUM(H36:H40)</f>
        <v>0</v>
      </c>
      <c r="I41" s="85">
        <f t="shared" ref="I41:O41" si="26">SUM(I36:I40)</f>
        <v>8</v>
      </c>
      <c r="J41" s="85">
        <f t="shared" si="26"/>
        <v>0</v>
      </c>
      <c r="K41" s="85">
        <f t="shared" si="26"/>
        <v>10</v>
      </c>
      <c r="L41" s="85">
        <f t="shared" si="26"/>
        <v>1</v>
      </c>
      <c r="M41" s="85">
        <f t="shared" si="26"/>
        <v>0</v>
      </c>
      <c r="N41" s="85">
        <f t="shared" si="26"/>
        <v>0</v>
      </c>
      <c r="O41" s="85">
        <f t="shared" si="26"/>
        <v>0</v>
      </c>
      <c r="P41" s="86">
        <f>SUM(P36:P40)</f>
        <v>0</v>
      </c>
      <c r="Q41" s="87">
        <f>SUM(Q36:Q40)</f>
        <v>170941</v>
      </c>
      <c r="R41" s="83">
        <f>SUM(R36:R40)</f>
        <v>67917</v>
      </c>
      <c r="S41" s="83">
        <f t="shared" ref="S41:AG41" si="27">SUM(S36:S40)</f>
        <v>125686</v>
      </c>
      <c r="T41" s="83">
        <f t="shared" si="27"/>
        <v>1991</v>
      </c>
      <c r="U41" s="83">
        <f t="shared" si="27"/>
        <v>1832</v>
      </c>
      <c r="V41" s="83">
        <f t="shared" si="27"/>
        <v>1081</v>
      </c>
      <c r="W41" s="83">
        <f t="shared" si="27"/>
        <v>1320</v>
      </c>
      <c r="X41" s="83">
        <f t="shared" si="27"/>
        <v>2646</v>
      </c>
      <c r="Y41" s="83">
        <f t="shared" si="27"/>
        <v>133</v>
      </c>
      <c r="Z41" s="83">
        <f t="shared" si="27"/>
        <v>0</v>
      </c>
      <c r="AA41" s="83">
        <f t="shared" si="27"/>
        <v>1473</v>
      </c>
      <c r="AB41" s="83">
        <f t="shared" si="27"/>
        <v>0</v>
      </c>
      <c r="AC41" s="83">
        <f t="shared" si="27"/>
        <v>6</v>
      </c>
      <c r="AD41" s="83">
        <f t="shared" si="27"/>
        <v>780</v>
      </c>
      <c r="AE41" s="83">
        <f t="shared" si="27"/>
        <v>0</v>
      </c>
      <c r="AF41" s="83">
        <f t="shared" si="27"/>
        <v>254</v>
      </c>
      <c r="AG41" s="83">
        <f t="shared" si="27"/>
        <v>0</v>
      </c>
      <c r="AH41" s="106"/>
      <c r="AI41" s="106"/>
      <c r="AJ41" s="106"/>
      <c r="AK41" s="107"/>
      <c r="AL41" s="87">
        <f>SUM(AL36:AL40)</f>
        <v>22098</v>
      </c>
      <c r="AM41" s="83">
        <f>SUM(AM36:AM40)</f>
        <v>13302</v>
      </c>
      <c r="AN41" s="83">
        <f t="shared" ref="AN41:AU41" si="28">SUM(AN36:AN40)</f>
        <v>1289</v>
      </c>
      <c r="AO41" s="83">
        <f t="shared" si="28"/>
        <v>291</v>
      </c>
      <c r="AP41" s="83">
        <f t="shared" si="28"/>
        <v>38234</v>
      </c>
      <c r="AQ41" s="83">
        <f t="shared" si="28"/>
        <v>8588</v>
      </c>
      <c r="AR41" s="114" t="s">
        <v>104</v>
      </c>
      <c r="AS41" s="83">
        <f t="shared" si="28"/>
        <v>44</v>
      </c>
      <c r="AT41" s="83">
        <f t="shared" si="28"/>
        <v>2857</v>
      </c>
      <c r="AU41" s="83">
        <f t="shared" si="28"/>
        <v>41091</v>
      </c>
      <c r="AV41" s="88">
        <f>AU41/C41</f>
        <v>1.2811311342520422</v>
      </c>
      <c r="AW41" s="83">
        <f t="shared" ref="AW41:AX41" si="29">SUM(AW36:AW40)</f>
        <v>983</v>
      </c>
      <c r="AX41" s="83">
        <f t="shared" si="29"/>
        <v>119</v>
      </c>
      <c r="AY41" s="83"/>
      <c r="AZ41" s="83">
        <f t="shared" ref="AZ41" si="30">SUM(AZ36:AZ40)</f>
        <v>53</v>
      </c>
      <c r="BA41" s="83"/>
      <c r="BB41" s="83">
        <f t="shared" ref="BB41:BI41" si="31">SUM(BB36:BB40)</f>
        <v>716</v>
      </c>
      <c r="BC41" s="84">
        <f t="shared" si="31"/>
        <v>5</v>
      </c>
      <c r="BD41" s="87">
        <f t="shared" si="31"/>
        <v>28262</v>
      </c>
      <c r="BE41" s="83">
        <f t="shared" si="31"/>
        <v>11146</v>
      </c>
      <c r="BF41" s="83">
        <f t="shared" si="31"/>
        <v>4540</v>
      </c>
      <c r="BG41" s="83">
        <f t="shared" si="31"/>
        <v>31351</v>
      </c>
      <c r="BH41" s="83">
        <f t="shared" si="31"/>
        <v>10763</v>
      </c>
      <c r="BI41" s="84">
        <f t="shared" si="31"/>
        <v>4000</v>
      </c>
      <c r="BJ41" s="89"/>
      <c r="BK41" s="90"/>
      <c r="BL41" s="90"/>
      <c r="BM41" s="90"/>
      <c r="BN41" s="91"/>
      <c r="BO41" s="397"/>
    </row>
    <row r="42" spans="1:67" s="6" customFormat="1" ht="18.75" customHeight="1" thickTop="1">
      <c r="A42" s="61"/>
      <c r="B42" s="61"/>
      <c r="C42" s="62"/>
      <c r="D42" s="63"/>
      <c r="E42" s="64"/>
      <c r="F42" s="58"/>
      <c r="G42" s="65"/>
      <c r="H42" s="65"/>
      <c r="I42" s="65"/>
      <c r="J42" s="65"/>
      <c r="K42" s="65"/>
      <c r="L42" s="65"/>
      <c r="M42" s="65"/>
      <c r="N42" s="65"/>
      <c r="O42" s="65"/>
      <c r="P42" s="66"/>
      <c r="Q42" s="67"/>
      <c r="R42" s="64"/>
      <c r="S42" s="64"/>
      <c r="T42" s="64"/>
      <c r="U42" s="64"/>
      <c r="V42" s="64"/>
      <c r="W42" s="64"/>
      <c r="X42" s="68"/>
      <c r="Y42" s="64"/>
      <c r="Z42" s="64"/>
      <c r="AA42" s="64"/>
      <c r="AB42" s="64"/>
      <c r="AC42" s="64"/>
      <c r="AD42" s="64"/>
      <c r="AE42" s="64"/>
      <c r="AF42" s="64"/>
      <c r="AG42" s="64"/>
      <c r="AH42" s="64"/>
      <c r="AI42" s="64"/>
      <c r="AJ42" s="64"/>
      <c r="AK42" s="58"/>
      <c r="AL42" s="67"/>
      <c r="AM42" s="64"/>
      <c r="AN42" s="64"/>
      <c r="AO42" s="64"/>
      <c r="AP42" s="64"/>
      <c r="AQ42" s="64"/>
      <c r="AR42" s="71"/>
      <c r="AS42" s="64"/>
      <c r="AT42" s="64"/>
      <c r="AU42" s="64"/>
      <c r="AV42" s="69"/>
      <c r="AW42" s="64"/>
      <c r="AX42" s="64"/>
      <c r="AY42" s="64"/>
      <c r="AZ42" s="64"/>
      <c r="BA42" s="64"/>
      <c r="BB42" s="64"/>
      <c r="BC42" s="58"/>
      <c r="BD42" s="67"/>
      <c r="BE42" s="64"/>
      <c r="BF42" s="64"/>
      <c r="BG42" s="64"/>
      <c r="BH42" s="64"/>
      <c r="BI42" s="58"/>
      <c r="BJ42" s="70"/>
      <c r="BK42" s="71"/>
      <c r="BL42" s="71"/>
      <c r="BM42" s="71"/>
      <c r="BN42" s="73"/>
      <c r="BO42" s="398"/>
    </row>
    <row r="43" spans="1:67" s="6" customFormat="1" ht="16.5">
      <c r="A43" s="15" t="s">
        <v>155</v>
      </c>
      <c r="B43" s="15" t="s">
        <v>23</v>
      </c>
      <c r="C43" s="60"/>
      <c r="D43" s="32">
        <f>'R7図書館(本表)'!D14</f>
        <v>2734</v>
      </c>
      <c r="E43" s="33">
        <f>'R7図書館(本表)'!G14</f>
        <v>295</v>
      </c>
      <c r="F43" s="42" t="str">
        <f>'R7図書館(本表)'!H14</f>
        <v>有(年間7日以上)</v>
      </c>
      <c r="G43" s="35">
        <f>'R7図書館(本表)'!I14</f>
        <v>8</v>
      </c>
      <c r="H43" s="35">
        <f>'R7図書館(本表)'!J14</f>
        <v>7</v>
      </c>
      <c r="I43" s="35">
        <f>'R7図書館(本表)'!K14</f>
        <v>0</v>
      </c>
      <c r="J43" s="35">
        <f>'R7図書館(本表)'!L14</f>
        <v>0</v>
      </c>
      <c r="K43" s="35">
        <f>'R7図書館(本表)'!M14</f>
        <v>17.899999999999999</v>
      </c>
      <c r="L43" s="35">
        <f>'R7図書館(本表)'!N14</f>
        <v>15</v>
      </c>
      <c r="M43" s="35">
        <f>'R7図書館(本表)'!O14</f>
        <v>1</v>
      </c>
      <c r="N43" s="35">
        <f>'R7図書館(本表)'!P14</f>
        <v>1</v>
      </c>
      <c r="O43" s="35">
        <f>'R7図書館(本表)'!Q14</f>
        <v>0</v>
      </c>
      <c r="P43" s="35">
        <f>'R7図書館(本表)'!R14</f>
        <v>0</v>
      </c>
      <c r="Q43" s="37">
        <f>'R7図書館(本表)'!S14</f>
        <v>327062</v>
      </c>
      <c r="R43" s="33">
        <f>'R7図書館(本表)'!T14</f>
        <v>68435</v>
      </c>
      <c r="S43" s="33">
        <f>'R7図書館(本表)'!U14</f>
        <v>217593</v>
      </c>
      <c r="T43" s="33">
        <f>'R7図書館(本表)'!V14</f>
        <v>13856</v>
      </c>
      <c r="U43" s="33">
        <f>'R7図書館(本表)'!W14</f>
        <v>13365</v>
      </c>
      <c r="V43" s="33">
        <f>'R7図書館(本表)'!X14</f>
        <v>2189</v>
      </c>
      <c r="W43" s="33">
        <f>'R7図書館(本表)'!Y14</f>
        <v>7284</v>
      </c>
      <c r="X43" s="50">
        <f>SUM(Y43:AG43)</f>
        <v>11920</v>
      </c>
      <c r="Y43" s="129">
        <f>'R7図書館(本表)'!AA14</f>
        <v>0</v>
      </c>
      <c r="Z43" s="129">
        <f>'R7図書館(本表)'!AB14</f>
        <v>0</v>
      </c>
      <c r="AA43" s="129">
        <f>'R7図書館(本表)'!AC14</f>
        <v>6664</v>
      </c>
      <c r="AB43" s="129">
        <f>'R7図書館(本表)'!AD14</f>
        <v>0</v>
      </c>
      <c r="AC43" s="129">
        <f>'R7図書館(本表)'!AE14</f>
        <v>0</v>
      </c>
      <c r="AD43" s="129">
        <f>'R7図書館(本表)'!AF14</f>
        <v>5256</v>
      </c>
      <c r="AE43" s="129">
        <f>'R7図書館(本表)'!AG14</f>
        <v>0</v>
      </c>
      <c r="AF43" s="129">
        <f>'R7図書館(本表)'!AH14</f>
        <v>0</v>
      </c>
      <c r="AG43" s="129">
        <f>'R7図書館(本表)'!AI14</f>
        <v>0</v>
      </c>
      <c r="AH43" s="33">
        <f>'R7図書館(本表)'!AJ14</f>
        <v>205</v>
      </c>
      <c r="AI43" s="33">
        <f>'R7図書館(本表)'!AK14</f>
        <v>197</v>
      </c>
      <c r="AJ43" s="33">
        <f>'R7図書館(本表)'!AL14</f>
        <v>21</v>
      </c>
      <c r="AK43" s="33">
        <f>'R7図書館(本表)'!AM14</f>
        <v>21</v>
      </c>
      <c r="AL43" s="37">
        <f>'R7図書館(本表)'!AN14</f>
        <v>243474</v>
      </c>
      <c r="AM43" s="33">
        <f>'R7図書館(本表)'!AO14</f>
        <v>35713</v>
      </c>
      <c r="AN43" s="33">
        <f>'R7図書館(本表)'!AP14</f>
        <v>14320</v>
      </c>
      <c r="AO43" s="33">
        <f>'R7図書館(本表)'!AQ14</f>
        <v>1232</v>
      </c>
      <c r="AP43" s="33">
        <f>'R7図書館(本表)'!AR14</f>
        <v>544875</v>
      </c>
      <c r="AQ43" s="33">
        <f>'R7図書館(本表)'!AS14</f>
        <v>46626</v>
      </c>
      <c r="AR43" s="33">
        <f>'R7図書館(本表)'!AU14</f>
        <v>385511</v>
      </c>
      <c r="AS43" s="33">
        <f>'R7図書館(本表)'!AV14</f>
        <v>81</v>
      </c>
      <c r="AT43" s="33">
        <f>'R7図書館(本表)'!AW14</f>
        <v>4117</v>
      </c>
      <c r="AU43" s="33">
        <f>AP43+AT43</f>
        <v>548992</v>
      </c>
      <c r="AV43" s="54"/>
      <c r="AW43" s="33">
        <f>'R7図書館(本表)'!AZ14</f>
        <v>49050</v>
      </c>
      <c r="AX43" s="33">
        <f>'R7図書館(本表)'!BA14</f>
        <v>744</v>
      </c>
      <c r="AY43" s="129">
        <f>'R7図書館(本表)'!BB14</f>
        <v>421</v>
      </c>
      <c r="AZ43" s="33">
        <f>'R7図書館(本表)'!BC14</f>
        <v>1025</v>
      </c>
      <c r="BA43" s="129">
        <f>'R7図書館(本表)'!BD14</f>
        <v>540</v>
      </c>
      <c r="BB43" s="33">
        <f>'R7図書館(本表)'!BE14</f>
        <v>3426</v>
      </c>
      <c r="BC43" s="33">
        <f>'R7図書館(本表)'!BF14</f>
        <v>13681</v>
      </c>
      <c r="BD43" s="37">
        <f>'R7図書館(本表)'!BG14</f>
        <v>216067</v>
      </c>
      <c r="BE43" s="33">
        <f>'R7図書館(本表)'!BH14</f>
        <v>37138</v>
      </c>
      <c r="BF43" s="33">
        <f>'R7図書館(本表)'!BI14</f>
        <v>28629</v>
      </c>
      <c r="BG43" s="33">
        <f>'R7図書館(本表)'!BJ14</f>
        <v>237446</v>
      </c>
      <c r="BH43" s="33">
        <f>'R7図書館(本表)'!BK14</f>
        <v>37799</v>
      </c>
      <c r="BI43" s="34">
        <f>'R7図書館(本表)'!BL14</f>
        <v>30000</v>
      </c>
      <c r="BJ43" s="127" t="str">
        <f>'R7図書館(本表)'!BM14</f>
        <v>有</v>
      </c>
      <c r="BK43" s="127" t="str">
        <f>'R7図書館(本表)'!BN14</f>
        <v>有</v>
      </c>
      <c r="BL43" s="127" t="str">
        <f>'R7図書館(本表)'!BO14</f>
        <v>有</v>
      </c>
      <c r="BM43" s="127" t="str">
        <f>'R7図書館(本表)'!BP14</f>
        <v>有</v>
      </c>
      <c r="BN43" s="127" t="str">
        <f>'R7図書館(本表)'!BQ14</f>
        <v>有</v>
      </c>
      <c r="BO43" s="381"/>
    </row>
    <row r="44" spans="1:67" s="6" customFormat="1" ht="16.5">
      <c r="A44" s="15"/>
      <c r="B44" s="15" t="s">
        <v>152</v>
      </c>
      <c r="C44" s="60"/>
      <c r="D44" s="32">
        <v>508</v>
      </c>
      <c r="E44" s="33">
        <v>270</v>
      </c>
      <c r="F44" s="42" t="s">
        <v>285</v>
      </c>
      <c r="G44" s="35">
        <v>0</v>
      </c>
      <c r="H44" s="35">
        <v>0</v>
      </c>
      <c r="I44" s="35">
        <v>0</v>
      </c>
      <c r="J44" s="35">
        <v>0</v>
      </c>
      <c r="K44" s="35">
        <v>4</v>
      </c>
      <c r="L44" s="35">
        <v>3</v>
      </c>
      <c r="M44" s="35">
        <v>0</v>
      </c>
      <c r="N44" s="35">
        <v>0</v>
      </c>
      <c r="O44" s="35">
        <v>0</v>
      </c>
      <c r="P44" s="36">
        <v>0</v>
      </c>
      <c r="Q44" s="37">
        <v>41831</v>
      </c>
      <c r="R44" s="33">
        <v>21829</v>
      </c>
      <c r="S44" s="33">
        <v>22040</v>
      </c>
      <c r="T44" s="33">
        <v>2144</v>
      </c>
      <c r="U44" s="33">
        <v>2117</v>
      </c>
      <c r="V44" s="33">
        <v>1056</v>
      </c>
      <c r="W44" s="33">
        <v>5567</v>
      </c>
      <c r="X44" s="50">
        <f t="shared" ref="X44" si="32">SUM(Y44:AG44)</f>
        <v>0</v>
      </c>
      <c r="Y44" s="377">
        <v>0</v>
      </c>
      <c r="Z44" s="377">
        <v>0</v>
      </c>
      <c r="AA44" s="377">
        <v>0</v>
      </c>
      <c r="AB44" s="377">
        <v>0</v>
      </c>
      <c r="AC44" s="377">
        <v>0</v>
      </c>
      <c r="AD44" s="377">
        <v>0</v>
      </c>
      <c r="AE44" s="377">
        <v>0</v>
      </c>
      <c r="AF44" s="377">
        <v>0</v>
      </c>
      <c r="AG44" s="377">
        <v>0</v>
      </c>
      <c r="AH44" s="33">
        <v>27</v>
      </c>
      <c r="AI44" s="33">
        <v>27</v>
      </c>
      <c r="AJ44" s="33">
        <v>4</v>
      </c>
      <c r="AK44" s="34">
        <v>4</v>
      </c>
      <c r="AL44" s="37">
        <v>12892</v>
      </c>
      <c r="AM44" s="33">
        <v>5894</v>
      </c>
      <c r="AN44" s="33">
        <v>1246</v>
      </c>
      <c r="AO44" s="33">
        <v>252</v>
      </c>
      <c r="AP44" s="33">
        <v>31594</v>
      </c>
      <c r="AQ44" s="33">
        <v>5486</v>
      </c>
      <c r="AR44" s="33">
        <v>21932</v>
      </c>
      <c r="AS44" s="33">
        <v>21</v>
      </c>
      <c r="AT44" s="33">
        <v>4229</v>
      </c>
      <c r="AU44" s="33">
        <f>AP44+AT44</f>
        <v>35823</v>
      </c>
      <c r="AV44" s="54"/>
      <c r="AW44" s="392">
        <v>6554</v>
      </c>
      <c r="AX44" s="347" t="s">
        <v>178</v>
      </c>
      <c r="AY44" s="377" t="s">
        <v>414</v>
      </c>
      <c r="AZ44" s="347" t="s">
        <v>178</v>
      </c>
      <c r="BA44" s="377" t="s">
        <v>414</v>
      </c>
      <c r="BB44" s="33">
        <v>12</v>
      </c>
      <c r="BC44" s="34">
        <v>1190</v>
      </c>
      <c r="BD44" s="37">
        <v>12190</v>
      </c>
      <c r="BE44" s="33">
        <v>359</v>
      </c>
      <c r="BF44" s="386" t="s">
        <v>178</v>
      </c>
      <c r="BG44" s="371">
        <v>15551</v>
      </c>
      <c r="BH44" s="371">
        <v>405</v>
      </c>
      <c r="BI44" s="383" t="s">
        <v>178</v>
      </c>
      <c r="BJ44" s="127" t="s">
        <v>285</v>
      </c>
      <c r="BK44" s="128" t="s">
        <v>284</v>
      </c>
      <c r="BL44" s="128" t="s">
        <v>285</v>
      </c>
      <c r="BM44" s="128" t="s">
        <v>284</v>
      </c>
      <c r="BN44" s="131" t="s">
        <v>285</v>
      </c>
      <c r="BO44" s="381"/>
    </row>
    <row r="45" spans="1:67" s="6" customFormat="1" ht="18.75" customHeight="1">
      <c r="A45" s="15"/>
      <c r="B45" s="15" t="s">
        <v>153</v>
      </c>
      <c r="C45" s="60"/>
      <c r="D45" s="32">
        <v>367</v>
      </c>
      <c r="E45" s="33">
        <v>270</v>
      </c>
      <c r="F45" s="42" t="s">
        <v>285</v>
      </c>
      <c r="G45" s="35">
        <v>0</v>
      </c>
      <c r="H45" s="35">
        <v>0</v>
      </c>
      <c r="I45" s="35">
        <v>0</v>
      </c>
      <c r="J45" s="35">
        <v>0</v>
      </c>
      <c r="K45" s="35">
        <v>4</v>
      </c>
      <c r="L45" s="35">
        <v>3</v>
      </c>
      <c r="M45" s="35">
        <v>0</v>
      </c>
      <c r="N45" s="35">
        <v>0</v>
      </c>
      <c r="O45" s="35">
        <v>0</v>
      </c>
      <c r="P45" s="36">
        <v>0</v>
      </c>
      <c r="Q45" s="37">
        <v>37683</v>
      </c>
      <c r="R45" s="33">
        <v>16734</v>
      </c>
      <c r="S45" s="33">
        <v>28768</v>
      </c>
      <c r="T45" s="33">
        <v>2276</v>
      </c>
      <c r="U45" s="33">
        <v>2170</v>
      </c>
      <c r="V45" s="33">
        <v>1074</v>
      </c>
      <c r="W45" s="33">
        <v>1447</v>
      </c>
      <c r="X45" s="50">
        <f>SUM(Y45:AG45)</f>
        <v>0</v>
      </c>
      <c r="Y45" s="377">
        <v>0</v>
      </c>
      <c r="Z45" s="377">
        <v>0</v>
      </c>
      <c r="AA45" s="377">
        <v>0</v>
      </c>
      <c r="AB45" s="377">
        <v>0</v>
      </c>
      <c r="AC45" s="377">
        <v>0</v>
      </c>
      <c r="AD45" s="377">
        <v>0</v>
      </c>
      <c r="AE45" s="377">
        <v>0</v>
      </c>
      <c r="AF45" s="377">
        <v>0</v>
      </c>
      <c r="AG45" s="377">
        <v>0</v>
      </c>
      <c r="AH45" s="33">
        <v>30</v>
      </c>
      <c r="AI45" s="33">
        <v>24</v>
      </c>
      <c r="AJ45" s="33">
        <v>4</v>
      </c>
      <c r="AK45" s="34">
        <v>4</v>
      </c>
      <c r="AL45" s="37">
        <v>7850</v>
      </c>
      <c r="AM45" s="33">
        <v>1572</v>
      </c>
      <c r="AN45" s="33">
        <v>680</v>
      </c>
      <c r="AO45" s="33">
        <v>184</v>
      </c>
      <c r="AP45" s="33">
        <v>14890</v>
      </c>
      <c r="AQ45" s="33">
        <v>1369</v>
      </c>
      <c r="AR45" s="33">
        <v>12148</v>
      </c>
      <c r="AS45" s="33">
        <v>22</v>
      </c>
      <c r="AT45" s="33">
        <v>5534</v>
      </c>
      <c r="AU45" s="33">
        <f>AP45+AT45</f>
        <v>20424</v>
      </c>
      <c r="AV45" s="54"/>
      <c r="AW45" s="392">
        <v>1725</v>
      </c>
      <c r="AX45" s="386" t="s">
        <v>178</v>
      </c>
      <c r="AY45" s="377" t="s">
        <v>414</v>
      </c>
      <c r="AZ45" s="386" t="s">
        <v>178</v>
      </c>
      <c r="BA45" s="377" t="s">
        <v>414</v>
      </c>
      <c r="BB45" s="154">
        <v>113</v>
      </c>
      <c r="BC45" s="34">
        <v>222</v>
      </c>
      <c r="BD45" s="37">
        <v>12195</v>
      </c>
      <c r="BE45" s="33">
        <v>422</v>
      </c>
      <c r="BF45" s="347" t="s">
        <v>178</v>
      </c>
      <c r="BG45" s="371">
        <v>16065</v>
      </c>
      <c r="BH45" s="371">
        <v>417</v>
      </c>
      <c r="BI45" s="383" t="s">
        <v>178</v>
      </c>
      <c r="BJ45" s="127" t="s">
        <v>285</v>
      </c>
      <c r="BK45" s="128" t="s">
        <v>284</v>
      </c>
      <c r="BL45" s="128" t="s">
        <v>313</v>
      </c>
      <c r="BM45" s="128" t="s">
        <v>285</v>
      </c>
      <c r="BN45" s="131" t="s">
        <v>285</v>
      </c>
      <c r="BO45" s="381"/>
    </row>
    <row r="46" spans="1:67" s="6" customFormat="1" ht="18.75" customHeight="1" thickBot="1">
      <c r="A46" s="74"/>
      <c r="B46" s="74" t="s">
        <v>154</v>
      </c>
      <c r="C46" s="110"/>
      <c r="D46" s="39">
        <v>411</v>
      </c>
      <c r="E46" s="75">
        <v>285</v>
      </c>
      <c r="F46" s="42" t="s">
        <v>283</v>
      </c>
      <c r="G46" s="77">
        <v>0</v>
      </c>
      <c r="H46" s="77">
        <v>0</v>
      </c>
      <c r="I46" s="77">
        <v>0</v>
      </c>
      <c r="J46" s="77">
        <v>0</v>
      </c>
      <c r="K46" s="77">
        <v>5</v>
      </c>
      <c r="L46" s="77">
        <v>2</v>
      </c>
      <c r="M46" s="77">
        <v>0</v>
      </c>
      <c r="N46" s="77">
        <v>0</v>
      </c>
      <c r="O46" s="77">
        <v>0</v>
      </c>
      <c r="P46" s="78">
        <v>0</v>
      </c>
      <c r="Q46" s="79">
        <v>40653</v>
      </c>
      <c r="R46" s="75">
        <v>13868</v>
      </c>
      <c r="S46" s="75">
        <v>28213</v>
      </c>
      <c r="T46" s="75">
        <v>1940</v>
      </c>
      <c r="U46" s="75">
        <v>1874</v>
      </c>
      <c r="V46" s="75">
        <v>1013</v>
      </c>
      <c r="W46" s="75">
        <v>1206</v>
      </c>
      <c r="X46" s="50">
        <f>SUM(Y46:AG46)</f>
        <v>0</v>
      </c>
      <c r="Y46" s="377">
        <v>0</v>
      </c>
      <c r="Z46" s="377">
        <v>0</v>
      </c>
      <c r="AA46" s="377">
        <v>0</v>
      </c>
      <c r="AB46" s="377">
        <v>0</v>
      </c>
      <c r="AC46" s="377">
        <v>0</v>
      </c>
      <c r="AD46" s="377">
        <v>0</v>
      </c>
      <c r="AE46" s="377">
        <v>0</v>
      </c>
      <c r="AF46" s="377">
        <v>0</v>
      </c>
      <c r="AG46" s="377">
        <v>0</v>
      </c>
      <c r="AH46" s="75">
        <v>22</v>
      </c>
      <c r="AI46" s="75">
        <v>22</v>
      </c>
      <c r="AJ46" s="75">
        <v>4</v>
      </c>
      <c r="AK46" s="76">
        <v>4</v>
      </c>
      <c r="AL46" s="79">
        <v>4484</v>
      </c>
      <c r="AM46" s="75">
        <v>3817</v>
      </c>
      <c r="AN46" s="75">
        <v>731</v>
      </c>
      <c r="AO46" s="75">
        <v>139</v>
      </c>
      <c r="AP46" s="75">
        <v>8987</v>
      </c>
      <c r="AQ46" s="75">
        <v>1309</v>
      </c>
      <c r="AR46" s="75">
        <v>6315</v>
      </c>
      <c r="AS46" s="75">
        <v>18</v>
      </c>
      <c r="AT46" s="75">
        <v>4000</v>
      </c>
      <c r="AU46" s="75">
        <f>AP46+AT46</f>
        <v>12987</v>
      </c>
      <c r="AV46" s="80"/>
      <c r="AW46" s="392">
        <v>315</v>
      </c>
      <c r="AX46" s="347" t="s">
        <v>178</v>
      </c>
      <c r="AY46" s="377" t="s">
        <v>414</v>
      </c>
      <c r="AZ46" s="347" t="s">
        <v>178</v>
      </c>
      <c r="BA46" s="377" t="s">
        <v>414</v>
      </c>
      <c r="BB46" s="75">
        <v>12</v>
      </c>
      <c r="BC46" s="76">
        <v>108</v>
      </c>
      <c r="BD46" s="79">
        <v>5603</v>
      </c>
      <c r="BE46" s="75">
        <v>389</v>
      </c>
      <c r="BF46" s="386" t="s">
        <v>178</v>
      </c>
      <c r="BG46" s="75">
        <v>7857</v>
      </c>
      <c r="BH46" s="75">
        <v>395</v>
      </c>
      <c r="BI46" s="76" t="s">
        <v>178</v>
      </c>
      <c r="BJ46" s="132" t="s">
        <v>285</v>
      </c>
      <c r="BK46" s="133" t="s">
        <v>284</v>
      </c>
      <c r="BL46" s="133" t="s">
        <v>284</v>
      </c>
      <c r="BM46" s="133" t="s">
        <v>285</v>
      </c>
      <c r="BN46" s="134" t="s">
        <v>285</v>
      </c>
      <c r="BO46" s="396"/>
    </row>
    <row r="47" spans="1:67" s="6" customFormat="1" ht="18.75" customHeight="1" thickTop="1" thickBot="1">
      <c r="A47" s="81"/>
      <c r="B47" s="81" t="s">
        <v>165</v>
      </c>
      <c r="C47" s="82">
        <f>'R7図書館(本表)'!C14</f>
        <v>56004</v>
      </c>
      <c r="D47" s="105"/>
      <c r="E47" s="106"/>
      <c r="F47" s="107"/>
      <c r="G47" s="85">
        <f>SUM(G43:G46)</f>
        <v>8</v>
      </c>
      <c r="H47" s="85">
        <f>SUM(H43:H46)</f>
        <v>7</v>
      </c>
      <c r="I47" s="85">
        <f t="shared" ref="I47:O47" si="33">SUM(I43:I46)</f>
        <v>0</v>
      </c>
      <c r="J47" s="85">
        <f t="shared" si="33"/>
        <v>0</v>
      </c>
      <c r="K47" s="85">
        <f t="shared" si="33"/>
        <v>30.9</v>
      </c>
      <c r="L47" s="85">
        <f t="shared" si="33"/>
        <v>23</v>
      </c>
      <c r="M47" s="85">
        <f t="shared" si="33"/>
        <v>1</v>
      </c>
      <c r="N47" s="85">
        <f t="shared" si="33"/>
        <v>1</v>
      </c>
      <c r="O47" s="85">
        <f t="shared" si="33"/>
        <v>0</v>
      </c>
      <c r="P47" s="86">
        <f>SUM(P43:P46)</f>
        <v>0</v>
      </c>
      <c r="Q47" s="87">
        <f>SUM(Q43:Q46)</f>
        <v>447229</v>
      </c>
      <c r="R47" s="83">
        <f>SUM(R43:R46)</f>
        <v>120866</v>
      </c>
      <c r="S47" s="83">
        <f t="shared" ref="S47:AG47" si="34">SUM(S43:S46)</f>
        <v>296614</v>
      </c>
      <c r="T47" s="83">
        <f t="shared" si="34"/>
        <v>20216</v>
      </c>
      <c r="U47" s="83">
        <f t="shared" si="34"/>
        <v>19526</v>
      </c>
      <c r="V47" s="83">
        <f t="shared" si="34"/>
        <v>5332</v>
      </c>
      <c r="W47" s="83">
        <f t="shared" si="34"/>
        <v>15504</v>
      </c>
      <c r="X47" s="83">
        <f t="shared" si="34"/>
        <v>11920</v>
      </c>
      <c r="Y47" s="83">
        <f t="shared" si="34"/>
        <v>0</v>
      </c>
      <c r="Z47" s="83">
        <f t="shared" si="34"/>
        <v>0</v>
      </c>
      <c r="AA47" s="83">
        <f t="shared" si="34"/>
        <v>6664</v>
      </c>
      <c r="AB47" s="83">
        <f t="shared" si="34"/>
        <v>0</v>
      </c>
      <c r="AC47" s="83">
        <f t="shared" si="34"/>
        <v>0</v>
      </c>
      <c r="AD47" s="83">
        <f t="shared" si="34"/>
        <v>5256</v>
      </c>
      <c r="AE47" s="83">
        <f t="shared" si="34"/>
        <v>0</v>
      </c>
      <c r="AF47" s="83">
        <f t="shared" si="34"/>
        <v>0</v>
      </c>
      <c r="AG47" s="83">
        <f t="shared" si="34"/>
        <v>0</v>
      </c>
      <c r="AH47" s="106"/>
      <c r="AI47" s="106"/>
      <c r="AJ47" s="106"/>
      <c r="AK47" s="107"/>
      <c r="AL47" s="87">
        <f>SUM(AL43:AL46)</f>
        <v>268700</v>
      </c>
      <c r="AM47" s="83">
        <f>SUM(AM43:AM46)</f>
        <v>46996</v>
      </c>
      <c r="AN47" s="83">
        <f t="shared" ref="AN47:AU47" si="35">SUM(AN43:AN46)</f>
        <v>16977</v>
      </c>
      <c r="AO47" s="83">
        <f t="shared" si="35"/>
        <v>1807</v>
      </c>
      <c r="AP47" s="83">
        <f t="shared" si="35"/>
        <v>600346</v>
      </c>
      <c r="AQ47" s="83">
        <f t="shared" si="35"/>
        <v>54790</v>
      </c>
      <c r="AR47" s="83">
        <f t="shared" si="35"/>
        <v>425906</v>
      </c>
      <c r="AS47" s="83">
        <f t="shared" si="35"/>
        <v>142</v>
      </c>
      <c r="AT47" s="83">
        <f t="shared" si="35"/>
        <v>17880</v>
      </c>
      <c r="AU47" s="83">
        <f t="shared" si="35"/>
        <v>618226</v>
      </c>
      <c r="AV47" s="88">
        <f>AU47/C47</f>
        <v>11.038961502749803</v>
      </c>
      <c r="AW47" s="83">
        <f t="shared" ref="AW47:AX47" si="36">SUM(AW43:AW46)</f>
        <v>57644</v>
      </c>
      <c r="AX47" s="83">
        <f t="shared" si="36"/>
        <v>744</v>
      </c>
      <c r="AY47" s="83"/>
      <c r="AZ47" s="83">
        <f t="shared" ref="AZ47" si="37">SUM(AZ43:AZ46)</f>
        <v>1025</v>
      </c>
      <c r="BA47" s="83"/>
      <c r="BB47" s="83">
        <f t="shared" ref="BB47:BI47" si="38">SUM(BB43:BB46)</f>
        <v>3563</v>
      </c>
      <c r="BC47" s="84">
        <f t="shared" si="38"/>
        <v>15201</v>
      </c>
      <c r="BD47" s="87">
        <f t="shared" si="38"/>
        <v>246055</v>
      </c>
      <c r="BE47" s="83">
        <f t="shared" si="38"/>
        <v>38308</v>
      </c>
      <c r="BF47" s="83">
        <f t="shared" si="38"/>
        <v>28629</v>
      </c>
      <c r="BG47" s="83">
        <f t="shared" si="38"/>
        <v>276919</v>
      </c>
      <c r="BH47" s="83">
        <f t="shared" si="38"/>
        <v>39016</v>
      </c>
      <c r="BI47" s="84">
        <f t="shared" si="38"/>
        <v>30000</v>
      </c>
      <c r="BJ47" s="89"/>
      <c r="BK47" s="90"/>
      <c r="BL47" s="90"/>
      <c r="BM47" s="90"/>
      <c r="BN47" s="91"/>
      <c r="BO47" s="397"/>
    </row>
    <row r="48" spans="1:67" s="6" customFormat="1" ht="18.75" customHeight="1" thickTop="1">
      <c r="A48" s="61"/>
      <c r="B48" s="61"/>
      <c r="C48" s="62"/>
      <c r="D48" s="63"/>
      <c r="E48" s="64"/>
      <c r="F48" s="58"/>
      <c r="G48" s="65"/>
      <c r="H48" s="65"/>
      <c r="I48" s="65"/>
      <c r="J48" s="65"/>
      <c r="K48" s="65"/>
      <c r="L48" s="65"/>
      <c r="M48" s="65"/>
      <c r="N48" s="65"/>
      <c r="O48" s="65"/>
      <c r="P48" s="66"/>
      <c r="Q48" s="67"/>
      <c r="R48" s="64"/>
      <c r="S48" s="64"/>
      <c r="T48" s="64"/>
      <c r="U48" s="64"/>
      <c r="V48" s="64"/>
      <c r="W48" s="64"/>
      <c r="X48" s="68"/>
      <c r="Y48" s="64"/>
      <c r="Z48" s="64"/>
      <c r="AA48" s="64"/>
      <c r="AB48" s="64"/>
      <c r="AC48" s="64"/>
      <c r="AD48" s="64"/>
      <c r="AE48" s="64"/>
      <c r="AF48" s="64"/>
      <c r="AG48" s="64"/>
      <c r="AH48" s="64"/>
      <c r="AI48" s="64"/>
      <c r="AJ48" s="64"/>
      <c r="AK48" s="58"/>
      <c r="AL48" s="67"/>
      <c r="AM48" s="64"/>
      <c r="AN48" s="64"/>
      <c r="AO48" s="64"/>
      <c r="AP48" s="64"/>
      <c r="AQ48" s="64"/>
      <c r="AR48" s="64"/>
      <c r="AS48" s="64"/>
      <c r="AT48" s="64"/>
      <c r="AU48" s="64"/>
      <c r="AV48" s="69"/>
      <c r="AW48" s="64"/>
      <c r="AX48" s="64"/>
      <c r="AY48" s="64"/>
      <c r="AZ48" s="64"/>
      <c r="BA48" s="64"/>
      <c r="BB48" s="64"/>
      <c r="BC48" s="58"/>
      <c r="BD48" s="67"/>
      <c r="BE48" s="64"/>
      <c r="BF48" s="64"/>
      <c r="BG48" s="64"/>
      <c r="BH48" s="64"/>
      <c r="BI48" s="58"/>
      <c r="BJ48" s="70"/>
      <c r="BK48" s="71"/>
      <c r="BL48" s="71"/>
      <c r="BM48" s="71"/>
      <c r="BN48" s="73"/>
      <c r="BO48" s="398"/>
    </row>
    <row r="49" spans="1:67" s="6" customFormat="1" ht="18.75" customHeight="1">
      <c r="A49" s="15" t="s">
        <v>156</v>
      </c>
      <c r="B49" s="15" t="s">
        <v>28</v>
      </c>
      <c r="C49" s="60"/>
      <c r="D49" s="32">
        <f>'R7図書館(本表)'!D18</f>
        <v>3546</v>
      </c>
      <c r="E49" s="33">
        <f>'R7図書館(本表)'!G18</f>
        <v>300</v>
      </c>
      <c r="F49" s="42" t="str">
        <f>'R7図書館(本表)'!H18</f>
        <v>有(年間7日以上)</v>
      </c>
      <c r="G49" s="35">
        <f>'R7図書館(本表)'!I18</f>
        <v>11</v>
      </c>
      <c r="H49" s="35">
        <f>'R7図書館(本表)'!J18</f>
        <v>8</v>
      </c>
      <c r="I49" s="35">
        <f>'R7図書館(本表)'!K18</f>
        <v>0</v>
      </c>
      <c r="J49" s="35">
        <f>'R7図書館(本表)'!L18</f>
        <v>0</v>
      </c>
      <c r="K49" s="35">
        <f>'R7図書館(本表)'!M18</f>
        <v>12</v>
      </c>
      <c r="L49" s="35">
        <f>'R7図書館(本表)'!N18</f>
        <v>12</v>
      </c>
      <c r="M49" s="35">
        <f>'R7図書館(本表)'!O18</f>
        <v>6</v>
      </c>
      <c r="N49" s="35">
        <f>'R7図書館(本表)'!P18</f>
        <v>1</v>
      </c>
      <c r="O49" s="35">
        <f>'R7図書館(本表)'!Q18</f>
        <v>0</v>
      </c>
      <c r="P49" s="35">
        <f>'R7図書館(本表)'!R18</f>
        <v>0</v>
      </c>
      <c r="Q49" s="37">
        <f>'R7図書館(本表)'!S18</f>
        <v>314341</v>
      </c>
      <c r="R49" s="33">
        <f>'R7図書館(本表)'!T18</f>
        <v>65858</v>
      </c>
      <c r="S49" s="347" t="str">
        <f>'R7図書館(本表)'!U18</f>
        <v>-</v>
      </c>
      <c r="T49" s="33">
        <f>'R7図書館(本表)'!V18</f>
        <v>9549</v>
      </c>
      <c r="U49" s="33">
        <f>'R7図書館(本表)'!W18</f>
        <v>8713</v>
      </c>
      <c r="V49" s="33">
        <f>'R7図書館(本表)'!X18</f>
        <v>2313</v>
      </c>
      <c r="W49" s="33">
        <f>'R7図書館(本表)'!Y18</f>
        <v>4861</v>
      </c>
      <c r="X49" s="50">
        <f>SUM(Y49:AG49)</f>
        <v>14999</v>
      </c>
      <c r="Y49" s="129">
        <f>'R7図書館(本表)'!AA18</f>
        <v>0</v>
      </c>
      <c r="Z49" s="129">
        <f>'R7図書館(本表)'!AB18</f>
        <v>0</v>
      </c>
      <c r="AA49" s="129">
        <f>'R7図書館(本表)'!AC18</f>
        <v>3983</v>
      </c>
      <c r="AB49" s="129">
        <f>'R7図書館(本表)'!AD18</f>
        <v>0</v>
      </c>
      <c r="AC49" s="129">
        <f>'R7図書館(本表)'!AE18</f>
        <v>5</v>
      </c>
      <c r="AD49" s="129">
        <f>'R7図書館(本表)'!AF18</f>
        <v>10997</v>
      </c>
      <c r="AE49" s="129">
        <f>'R7図書館(本表)'!AG18</f>
        <v>0</v>
      </c>
      <c r="AF49" s="129">
        <f>'R7図書館(本表)'!AH18</f>
        <v>12</v>
      </c>
      <c r="AG49" s="129">
        <f>'R7図書館(本表)'!AI18</f>
        <v>2</v>
      </c>
      <c r="AH49" s="33">
        <f>'R7図書館(本表)'!AJ18</f>
        <v>268</v>
      </c>
      <c r="AI49" s="33">
        <f>'R7図書館(本表)'!AK18</f>
        <v>238</v>
      </c>
      <c r="AJ49" s="33">
        <f>'R7図書館(本表)'!AL18</f>
        <v>31</v>
      </c>
      <c r="AK49" s="33">
        <f>'R7図書館(本表)'!AM18</f>
        <v>20</v>
      </c>
      <c r="AL49" s="37">
        <f>'R7図書館(本表)'!AN18</f>
        <v>176737</v>
      </c>
      <c r="AM49" s="33">
        <f>'R7図書館(本表)'!AO18</f>
        <v>31302</v>
      </c>
      <c r="AN49" s="33">
        <f>'R7図書館(本表)'!AP18</f>
        <v>6137</v>
      </c>
      <c r="AO49" s="33">
        <f>'R7図書館(本表)'!AQ18</f>
        <v>843</v>
      </c>
      <c r="AP49" s="33">
        <f>'R7図書館(本表)'!AR18</f>
        <v>347051</v>
      </c>
      <c r="AQ49" s="347">
        <f>'R7図書館(本表)'!AS18</f>
        <v>96440</v>
      </c>
      <c r="AR49" s="347">
        <f>'R7図書館(本表)'!AU18</f>
        <v>343938</v>
      </c>
      <c r="AS49" s="33">
        <f>'R7図書館(本表)'!AV18</f>
        <v>802</v>
      </c>
      <c r="AT49" s="33">
        <f>'R7図書館(本表)'!AW18</f>
        <v>52972</v>
      </c>
      <c r="AU49" s="33">
        <f>AP49+AT49</f>
        <v>400023</v>
      </c>
      <c r="AV49" s="54"/>
      <c r="AW49" s="33">
        <f>'R7図書館(本表)'!AZ18</f>
        <v>38389</v>
      </c>
      <c r="AX49" s="33">
        <f>'R7図書館(本表)'!BA18</f>
        <v>642</v>
      </c>
      <c r="AY49" s="129">
        <f>'R7図書館(本表)'!BB18</f>
        <v>310</v>
      </c>
      <c r="AZ49" s="33">
        <f>'R7図書館(本表)'!BC18</f>
        <v>277</v>
      </c>
      <c r="BA49" s="129">
        <f>'R7図書館(本表)'!BD18</f>
        <v>201</v>
      </c>
      <c r="BB49" s="33">
        <f>'R7図書館(本表)'!BE18</f>
        <v>3766</v>
      </c>
      <c r="BC49" s="34">
        <f>'R7図書館(本表)'!BF18</f>
        <v>1918</v>
      </c>
      <c r="BD49" s="37">
        <f>'R7図書館(本表)'!BG18</f>
        <v>125450</v>
      </c>
      <c r="BE49" s="33">
        <f>'R7図書館(本表)'!BH18</f>
        <v>44457</v>
      </c>
      <c r="BF49" s="33">
        <f>'R7図書館(本表)'!BI18</f>
        <v>17550</v>
      </c>
      <c r="BG49" s="33">
        <f>'R7図書館(本表)'!BJ18</f>
        <v>121467</v>
      </c>
      <c r="BH49" s="33">
        <f>'R7図書館(本表)'!BK18</f>
        <v>44977</v>
      </c>
      <c r="BI49" s="34">
        <f>'R7図書館(本表)'!BL18</f>
        <v>17600</v>
      </c>
      <c r="BJ49" s="127" t="str">
        <f>'R7図書館(本表)'!BM18</f>
        <v>有</v>
      </c>
      <c r="BK49" s="127" t="str">
        <f>'R7図書館(本表)'!BN18</f>
        <v>有</v>
      </c>
      <c r="BL49" s="127" t="str">
        <f>'R7図書館(本表)'!BO18</f>
        <v>有</v>
      </c>
      <c r="BM49" s="127" t="str">
        <f>'R7図書館(本表)'!BP18</f>
        <v>有</v>
      </c>
      <c r="BN49" s="127" t="str">
        <f>'R7図書館(本表)'!BQ18</f>
        <v>有</v>
      </c>
      <c r="BO49" s="381"/>
    </row>
    <row r="50" spans="1:67" s="6" customFormat="1" ht="18.75" customHeight="1">
      <c r="A50" s="15"/>
      <c r="B50" s="177" t="s">
        <v>157</v>
      </c>
      <c r="C50" s="60"/>
      <c r="D50" s="32">
        <v>161</v>
      </c>
      <c r="E50" s="33">
        <v>303</v>
      </c>
      <c r="F50" s="42" t="s">
        <v>283</v>
      </c>
      <c r="G50" s="35">
        <v>0</v>
      </c>
      <c r="H50" s="35">
        <v>0</v>
      </c>
      <c r="I50" s="35">
        <v>5</v>
      </c>
      <c r="J50" s="35">
        <v>5</v>
      </c>
      <c r="K50" s="35">
        <v>0</v>
      </c>
      <c r="L50" s="35">
        <v>0</v>
      </c>
      <c r="M50" s="35">
        <v>0</v>
      </c>
      <c r="N50" s="35">
        <v>0</v>
      </c>
      <c r="O50" s="35">
        <v>0</v>
      </c>
      <c r="P50" s="36">
        <v>0</v>
      </c>
      <c r="Q50" s="194">
        <v>25163</v>
      </c>
      <c r="R50" s="347">
        <v>7686</v>
      </c>
      <c r="S50" s="347">
        <v>21422</v>
      </c>
      <c r="T50" s="347">
        <v>650</v>
      </c>
      <c r="U50" s="347">
        <v>597</v>
      </c>
      <c r="V50" s="347">
        <v>138</v>
      </c>
      <c r="W50" s="347">
        <v>45</v>
      </c>
      <c r="X50" s="347" t="s">
        <v>325</v>
      </c>
      <c r="Y50" s="377" t="s">
        <v>325</v>
      </c>
      <c r="Z50" s="377" t="s">
        <v>325</v>
      </c>
      <c r="AA50" s="377" t="s">
        <v>325</v>
      </c>
      <c r="AB50" s="377" t="s">
        <v>325</v>
      </c>
      <c r="AC50" s="377" t="s">
        <v>325</v>
      </c>
      <c r="AD50" s="377" t="s">
        <v>325</v>
      </c>
      <c r="AE50" s="377" t="s">
        <v>325</v>
      </c>
      <c r="AF50" s="377" t="s">
        <v>325</v>
      </c>
      <c r="AG50" s="377" t="s">
        <v>325</v>
      </c>
      <c r="AH50" s="33">
        <v>12</v>
      </c>
      <c r="AI50" s="33">
        <v>12</v>
      </c>
      <c r="AJ50" s="33">
        <v>4</v>
      </c>
      <c r="AK50" s="34">
        <v>4</v>
      </c>
      <c r="AL50" s="37">
        <v>10604</v>
      </c>
      <c r="AM50" s="347" t="s">
        <v>178</v>
      </c>
      <c r="AN50" s="347" t="s">
        <v>178</v>
      </c>
      <c r="AO50" s="347" t="s">
        <v>178</v>
      </c>
      <c r="AP50" s="33">
        <v>8391</v>
      </c>
      <c r="AQ50" s="33">
        <v>762</v>
      </c>
      <c r="AR50" s="347">
        <v>8390</v>
      </c>
      <c r="AS50" s="347" t="s">
        <v>178</v>
      </c>
      <c r="AT50" s="33">
        <v>55</v>
      </c>
      <c r="AU50" s="33">
        <f>AP50+AT50</f>
        <v>8446</v>
      </c>
      <c r="AV50" s="54"/>
      <c r="AW50" s="33">
        <v>1378</v>
      </c>
      <c r="AX50" s="347" t="s">
        <v>178</v>
      </c>
      <c r="AY50" s="377" t="s">
        <v>414</v>
      </c>
      <c r="AZ50" s="386" t="s">
        <v>178</v>
      </c>
      <c r="BA50" s="377" t="s">
        <v>414</v>
      </c>
      <c r="BB50" s="33">
        <v>146</v>
      </c>
      <c r="BC50" s="34">
        <v>146</v>
      </c>
      <c r="BD50" s="387">
        <v>1073</v>
      </c>
      <c r="BE50" s="347">
        <v>1073</v>
      </c>
      <c r="BF50" s="347">
        <v>773</v>
      </c>
      <c r="BG50" s="347">
        <v>1073</v>
      </c>
      <c r="BH50" s="347">
        <v>1073</v>
      </c>
      <c r="BI50" s="348">
        <v>773</v>
      </c>
      <c r="BJ50" s="127" t="s">
        <v>325</v>
      </c>
      <c r="BK50" s="128" t="s">
        <v>325</v>
      </c>
      <c r="BL50" s="128" t="s">
        <v>325</v>
      </c>
      <c r="BM50" s="128" t="s">
        <v>325</v>
      </c>
      <c r="BN50" s="131" t="s">
        <v>325</v>
      </c>
      <c r="BO50" s="381"/>
    </row>
    <row r="51" spans="1:67" s="6" customFormat="1" ht="18.75" customHeight="1" thickBot="1">
      <c r="A51" s="74"/>
      <c r="B51" s="394" t="s">
        <v>158</v>
      </c>
      <c r="C51" s="110"/>
      <c r="D51" s="39">
        <v>120</v>
      </c>
      <c r="E51" s="75">
        <v>299</v>
      </c>
      <c r="F51" s="42" t="s">
        <v>283</v>
      </c>
      <c r="G51" s="77">
        <v>0</v>
      </c>
      <c r="H51" s="77">
        <v>0</v>
      </c>
      <c r="I51" s="77">
        <v>5</v>
      </c>
      <c r="J51" s="77">
        <v>5</v>
      </c>
      <c r="K51" s="77">
        <v>0</v>
      </c>
      <c r="L51" s="77">
        <v>0</v>
      </c>
      <c r="M51" s="77">
        <v>0</v>
      </c>
      <c r="N51" s="77">
        <v>0</v>
      </c>
      <c r="O51" s="77">
        <v>0</v>
      </c>
      <c r="P51" s="78">
        <v>0</v>
      </c>
      <c r="Q51" s="404">
        <v>15909</v>
      </c>
      <c r="R51" s="392">
        <v>5803</v>
      </c>
      <c r="S51" s="392">
        <v>14554</v>
      </c>
      <c r="T51" s="386">
        <v>647</v>
      </c>
      <c r="U51" s="386">
        <v>627</v>
      </c>
      <c r="V51" s="386">
        <v>60</v>
      </c>
      <c r="W51" s="392">
        <v>1</v>
      </c>
      <c r="X51" s="347" t="s">
        <v>325</v>
      </c>
      <c r="Y51" s="377" t="s">
        <v>325</v>
      </c>
      <c r="Z51" s="377" t="s">
        <v>325</v>
      </c>
      <c r="AA51" s="377" t="s">
        <v>325</v>
      </c>
      <c r="AB51" s="377" t="s">
        <v>325</v>
      </c>
      <c r="AC51" s="377" t="s">
        <v>325</v>
      </c>
      <c r="AD51" s="377" t="s">
        <v>325</v>
      </c>
      <c r="AE51" s="377" t="s">
        <v>325</v>
      </c>
      <c r="AF51" s="377" t="s">
        <v>325</v>
      </c>
      <c r="AG51" s="377" t="s">
        <v>325</v>
      </c>
      <c r="AH51" s="75">
        <v>12</v>
      </c>
      <c r="AI51" s="75">
        <v>12</v>
      </c>
      <c r="AJ51" s="75">
        <v>5</v>
      </c>
      <c r="AK51" s="76">
        <v>4</v>
      </c>
      <c r="AL51" s="79">
        <v>9222</v>
      </c>
      <c r="AM51" s="393" t="s">
        <v>178</v>
      </c>
      <c r="AN51" s="393" t="s">
        <v>178</v>
      </c>
      <c r="AO51" s="393" t="s">
        <v>178</v>
      </c>
      <c r="AP51" s="75">
        <v>11810</v>
      </c>
      <c r="AQ51" s="75">
        <v>2375</v>
      </c>
      <c r="AR51" s="392">
        <v>11810</v>
      </c>
      <c r="AS51" s="393" t="s">
        <v>178</v>
      </c>
      <c r="AT51" s="75">
        <v>102</v>
      </c>
      <c r="AU51" s="75">
        <f>AP51+AT51</f>
        <v>11912</v>
      </c>
      <c r="AV51" s="80"/>
      <c r="AW51" s="75">
        <v>1487</v>
      </c>
      <c r="AX51" s="393" t="s">
        <v>178</v>
      </c>
      <c r="AY51" s="377" t="s">
        <v>414</v>
      </c>
      <c r="AZ51" s="347" t="s">
        <v>178</v>
      </c>
      <c r="BA51" s="377" t="s">
        <v>414</v>
      </c>
      <c r="BB51" s="75">
        <v>32</v>
      </c>
      <c r="BC51" s="76">
        <v>148</v>
      </c>
      <c r="BD51" s="404">
        <v>1079</v>
      </c>
      <c r="BE51" s="392">
        <v>1079</v>
      </c>
      <c r="BF51" s="392">
        <v>773</v>
      </c>
      <c r="BG51" s="393">
        <v>1079</v>
      </c>
      <c r="BH51" s="392">
        <v>1079</v>
      </c>
      <c r="BI51" s="405">
        <v>773</v>
      </c>
      <c r="BJ51" s="132" t="s">
        <v>325</v>
      </c>
      <c r="BK51" s="133" t="s">
        <v>325</v>
      </c>
      <c r="BL51" s="133" t="s">
        <v>325</v>
      </c>
      <c r="BM51" s="133" t="s">
        <v>325</v>
      </c>
      <c r="BN51" s="134" t="s">
        <v>325</v>
      </c>
      <c r="BO51" s="396"/>
    </row>
    <row r="52" spans="1:67" s="6" customFormat="1" ht="18.75" customHeight="1" thickTop="1" thickBot="1">
      <c r="A52" s="81"/>
      <c r="B52" s="81" t="s">
        <v>166</v>
      </c>
      <c r="C52" s="82">
        <f>'R7図書館(本表)'!C18</f>
        <v>55051</v>
      </c>
      <c r="D52" s="105"/>
      <c r="E52" s="106"/>
      <c r="F52" s="107"/>
      <c r="G52" s="85">
        <f t="shared" ref="G52:V52" si="39">SUM(G49:G51)</f>
        <v>11</v>
      </c>
      <c r="H52" s="85">
        <f t="shared" si="39"/>
        <v>8</v>
      </c>
      <c r="I52" s="85">
        <f t="shared" si="39"/>
        <v>10</v>
      </c>
      <c r="J52" s="85">
        <f t="shared" si="39"/>
        <v>10</v>
      </c>
      <c r="K52" s="85">
        <f t="shared" si="39"/>
        <v>12</v>
      </c>
      <c r="L52" s="85">
        <f t="shared" si="39"/>
        <v>12</v>
      </c>
      <c r="M52" s="85">
        <f t="shared" si="39"/>
        <v>6</v>
      </c>
      <c r="N52" s="85">
        <f t="shared" si="39"/>
        <v>1</v>
      </c>
      <c r="O52" s="85">
        <f t="shared" si="39"/>
        <v>0</v>
      </c>
      <c r="P52" s="85">
        <f t="shared" si="39"/>
        <v>0</v>
      </c>
      <c r="Q52" s="87">
        <f t="shared" si="39"/>
        <v>355413</v>
      </c>
      <c r="R52" s="83">
        <f t="shared" si="39"/>
        <v>79347</v>
      </c>
      <c r="S52" s="83">
        <f t="shared" si="39"/>
        <v>35976</v>
      </c>
      <c r="T52" s="83">
        <f t="shared" si="39"/>
        <v>10846</v>
      </c>
      <c r="U52" s="83">
        <f t="shared" si="39"/>
        <v>9937</v>
      </c>
      <c r="V52" s="83">
        <f t="shared" si="39"/>
        <v>2511</v>
      </c>
      <c r="W52" s="83">
        <f t="shared" ref="W52:AG52" si="40">SUM(W49:W51)</f>
        <v>4907</v>
      </c>
      <c r="X52" s="83">
        <f t="shared" si="40"/>
        <v>14999</v>
      </c>
      <c r="Y52" s="83">
        <f t="shared" si="40"/>
        <v>0</v>
      </c>
      <c r="Z52" s="83">
        <f t="shared" si="40"/>
        <v>0</v>
      </c>
      <c r="AA52" s="83">
        <f t="shared" si="40"/>
        <v>3983</v>
      </c>
      <c r="AB52" s="83">
        <f t="shared" si="40"/>
        <v>0</v>
      </c>
      <c r="AC52" s="83">
        <f t="shared" si="40"/>
        <v>5</v>
      </c>
      <c r="AD52" s="83">
        <f t="shared" si="40"/>
        <v>10997</v>
      </c>
      <c r="AE52" s="83">
        <f t="shared" si="40"/>
        <v>0</v>
      </c>
      <c r="AF52" s="83">
        <f t="shared" si="40"/>
        <v>12</v>
      </c>
      <c r="AG52" s="83">
        <f t="shared" si="40"/>
        <v>2</v>
      </c>
      <c r="AH52" s="106"/>
      <c r="AI52" s="106"/>
      <c r="AJ52" s="106"/>
      <c r="AK52" s="106"/>
      <c r="AL52" s="87">
        <f t="shared" ref="AL52:AU52" si="41">SUM(AL49:AL51)</f>
        <v>196563</v>
      </c>
      <c r="AM52" s="83">
        <f t="shared" si="41"/>
        <v>31302</v>
      </c>
      <c r="AN52" s="83">
        <f t="shared" si="41"/>
        <v>6137</v>
      </c>
      <c r="AO52" s="83">
        <f t="shared" si="41"/>
        <v>843</v>
      </c>
      <c r="AP52" s="83">
        <f t="shared" si="41"/>
        <v>367252</v>
      </c>
      <c r="AQ52" s="83">
        <f t="shared" si="41"/>
        <v>99577</v>
      </c>
      <c r="AR52" s="83">
        <f t="shared" si="41"/>
        <v>364138</v>
      </c>
      <c r="AS52" s="83">
        <f t="shared" si="41"/>
        <v>802</v>
      </c>
      <c r="AT52" s="83">
        <f t="shared" si="41"/>
        <v>53129</v>
      </c>
      <c r="AU52" s="83">
        <f t="shared" si="41"/>
        <v>420381</v>
      </c>
      <c r="AV52" s="88">
        <f>AU52/C52</f>
        <v>7.6362100597627656</v>
      </c>
      <c r="AW52" s="83">
        <f t="shared" ref="AW52:AX52" si="42">SUM(AW49:AW51)</f>
        <v>41254</v>
      </c>
      <c r="AX52" s="83">
        <f t="shared" si="42"/>
        <v>642</v>
      </c>
      <c r="AY52" s="83"/>
      <c r="AZ52" s="83">
        <f t="shared" ref="AZ52" si="43">SUM(AZ49:AZ51)</f>
        <v>277</v>
      </c>
      <c r="BA52" s="83"/>
      <c r="BB52" s="83">
        <f t="shared" ref="BB52:BI52" si="44">SUM(BB49:BB51)</f>
        <v>3944</v>
      </c>
      <c r="BC52" s="83">
        <f t="shared" si="44"/>
        <v>2212</v>
      </c>
      <c r="BD52" s="87">
        <f t="shared" si="44"/>
        <v>127602</v>
      </c>
      <c r="BE52" s="83">
        <f t="shared" si="44"/>
        <v>46609</v>
      </c>
      <c r="BF52" s="83">
        <f t="shared" si="44"/>
        <v>19096</v>
      </c>
      <c r="BG52" s="83">
        <f t="shared" si="44"/>
        <v>123619</v>
      </c>
      <c r="BH52" s="83">
        <f t="shared" si="44"/>
        <v>47129</v>
      </c>
      <c r="BI52" s="84">
        <f t="shared" si="44"/>
        <v>19146</v>
      </c>
      <c r="BJ52" s="89"/>
      <c r="BK52" s="90"/>
      <c r="BL52" s="90"/>
      <c r="BM52" s="90"/>
      <c r="BN52" s="91"/>
      <c r="BO52" s="397"/>
    </row>
    <row r="53" spans="1:67" s="6" customFormat="1" ht="18.75" customHeight="1" thickTop="1">
      <c r="A53" s="61"/>
      <c r="B53" s="61"/>
      <c r="C53" s="62"/>
      <c r="D53" s="63"/>
      <c r="E53" s="64"/>
      <c r="F53" s="58"/>
      <c r="G53" s="65"/>
      <c r="H53" s="65"/>
      <c r="I53" s="65"/>
      <c r="J53" s="65"/>
      <c r="K53" s="65"/>
      <c r="L53" s="65"/>
      <c r="M53" s="65"/>
      <c r="N53" s="65"/>
      <c r="O53" s="65"/>
      <c r="P53" s="66"/>
      <c r="Q53" s="67"/>
      <c r="R53" s="64"/>
      <c r="S53" s="64"/>
      <c r="T53" s="64"/>
      <c r="U53" s="64"/>
      <c r="V53" s="64"/>
      <c r="W53" s="64"/>
      <c r="X53" s="68"/>
      <c r="Y53" s="64"/>
      <c r="Z53" s="64"/>
      <c r="AA53" s="64"/>
      <c r="AB53" s="64"/>
      <c r="AC53" s="64"/>
      <c r="AD53" s="64"/>
      <c r="AE53" s="64"/>
      <c r="AF53" s="64"/>
      <c r="AG53" s="64"/>
      <c r="AH53" s="64"/>
      <c r="AI53" s="64"/>
      <c r="AJ53" s="64"/>
      <c r="AK53" s="58"/>
      <c r="AL53" s="67"/>
      <c r="AM53" s="64"/>
      <c r="AN53" s="64"/>
      <c r="AO53" s="64"/>
      <c r="AP53" s="64"/>
      <c r="AQ53" s="71"/>
      <c r="AR53" s="64"/>
      <c r="AS53" s="64"/>
      <c r="AT53" s="64"/>
      <c r="AU53" s="64"/>
      <c r="AV53" s="69"/>
      <c r="AW53" s="64"/>
      <c r="AX53" s="64"/>
      <c r="AY53" s="64"/>
      <c r="AZ53" s="64"/>
      <c r="BA53" s="64"/>
      <c r="BB53" s="64"/>
      <c r="BC53" s="58"/>
      <c r="BD53" s="67"/>
      <c r="BE53" s="64"/>
      <c r="BF53" s="64"/>
      <c r="BG53" s="64"/>
      <c r="BH53" s="64"/>
      <c r="BI53" s="58"/>
      <c r="BJ53" s="70"/>
      <c r="BK53" s="71"/>
      <c r="BL53" s="71"/>
      <c r="BM53" s="71"/>
      <c r="BN53" s="73"/>
      <c r="BO53" s="398"/>
    </row>
    <row r="54" spans="1:67" s="6" customFormat="1" ht="16.5">
      <c r="A54" s="15" t="s">
        <v>159</v>
      </c>
      <c r="B54" s="15" t="s">
        <v>22</v>
      </c>
      <c r="C54" s="60"/>
      <c r="D54" s="32">
        <f>'R7図書館(本表)'!D19</f>
        <v>8602</v>
      </c>
      <c r="E54" s="33">
        <f>'R7図書館(本表)'!G19</f>
        <v>318</v>
      </c>
      <c r="F54" s="42" t="str">
        <f>'R7図書館(本表)'!H19</f>
        <v>有(年間7日以上)</v>
      </c>
      <c r="G54" s="35">
        <f>'R7図書館(本表)'!I19</f>
        <v>21</v>
      </c>
      <c r="H54" s="35">
        <f>'R7図書館(本表)'!J19</f>
        <v>9</v>
      </c>
      <c r="I54" s="35">
        <f>'R7図書館(本表)'!K19</f>
        <v>0</v>
      </c>
      <c r="J54" s="35">
        <f>'R7図書館(本表)'!L19</f>
        <v>0</v>
      </c>
      <c r="K54" s="35">
        <f>'R7図書館(本表)'!M19</f>
        <v>2</v>
      </c>
      <c r="L54" s="35">
        <f>'R7図書館(本表)'!N19</f>
        <v>1</v>
      </c>
      <c r="M54" s="35">
        <f>'R7図書館(本表)'!O19</f>
        <v>0</v>
      </c>
      <c r="N54" s="35">
        <f>'R7図書館(本表)'!P19</f>
        <v>0</v>
      </c>
      <c r="O54" s="35">
        <f>'R7図書館(本表)'!Q19</f>
        <v>29</v>
      </c>
      <c r="P54" s="36">
        <f>'R7図書館(本表)'!R19</f>
        <v>15</v>
      </c>
      <c r="Q54" s="37">
        <f>'R7図書館(本表)'!S19</f>
        <v>636414</v>
      </c>
      <c r="R54" s="33">
        <f>'R7図書館(本表)'!T19</f>
        <v>159745</v>
      </c>
      <c r="S54" s="33">
        <f>'R7図書館(本表)'!U19</f>
        <v>314878</v>
      </c>
      <c r="T54" s="33">
        <f>'R7図書館(本表)'!V19</f>
        <v>13229</v>
      </c>
      <c r="U54" s="33">
        <f>'R7図書館(本表)'!W19</f>
        <v>12593</v>
      </c>
      <c r="V54" s="33">
        <f>'R7図書館(本表)'!X19</f>
        <v>5225</v>
      </c>
      <c r="W54" s="33">
        <f>'R7図書館(本表)'!Y19</f>
        <v>2248</v>
      </c>
      <c r="X54" s="50">
        <f t="shared" ref="X54:X59" si="45">SUM(Y54:AG54)</f>
        <v>15039</v>
      </c>
      <c r="Y54" s="129">
        <f>'R7図書館(本表)'!AA19</f>
        <v>1386</v>
      </c>
      <c r="Z54" s="129">
        <f>'R7図書館(本表)'!AB19</f>
        <v>0</v>
      </c>
      <c r="AA54" s="129">
        <f>'R7図書館(本表)'!AC19</f>
        <v>7706</v>
      </c>
      <c r="AB54" s="129">
        <f>'R7図書館(本表)'!AD19</f>
        <v>686</v>
      </c>
      <c r="AC54" s="129">
        <f>'R7図書館(本表)'!AE19</f>
        <v>0</v>
      </c>
      <c r="AD54" s="129">
        <f>'R7図書館(本表)'!AF19</f>
        <v>5261</v>
      </c>
      <c r="AE54" s="129">
        <f>'R7図書館(本表)'!AG19</f>
        <v>0</v>
      </c>
      <c r="AF54" s="129">
        <f>'R7図書館(本表)'!AH19</f>
        <v>0</v>
      </c>
      <c r="AG54" s="129">
        <f>'R7図書館(本表)'!AI19</f>
        <v>0</v>
      </c>
      <c r="AH54" s="33">
        <f>'R7図書館(本表)'!AJ19</f>
        <v>296</v>
      </c>
      <c r="AI54" s="33">
        <f>'R7図書館(本表)'!AK19</f>
        <v>233</v>
      </c>
      <c r="AJ54" s="33">
        <f>'R7図書館(本表)'!AL19</f>
        <v>43</v>
      </c>
      <c r="AK54" s="34">
        <f>'R7図書館(本表)'!AM19</f>
        <v>25</v>
      </c>
      <c r="AL54" s="37">
        <f>'R7図書館(本表)'!AN19</f>
        <v>473483</v>
      </c>
      <c r="AM54" s="33">
        <f>'R7図書館(本表)'!AO19</f>
        <v>24948</v>
      </c>
      <c r="AN54" s="33">
        <f>'R7図書館(本表)'!AP19</f>
        <v>13745</v>
      </c>
      <c r="AO54" s="33">
        <f>'R7図書館(本表)'!AQ19</f>
        <v>1321</v>
      </c>
      <c r="AP54" s="33">
        <f>'R7図書館(本表)'!AR19</f>
        <v>593391</v>
      </c>
      <c r="AQ54" s="33">
        <f>'R7図書館(本表)'!AS19</f>
        <v>231298</v>
      </c>
      <c r="AR54" s="33">
        <f>'R7図書館(本表)'!AU19</f>
        <v>575385</v>
      </c>
      <c r="AS54" s="33">
        <f>'R7図書館(本表)'!AV19</f>
        <v>460</v>
      </c>
      <c r="AT54" s="33">
        <f>'R7図書館(本表)'!AW19</f>
        <v>46247</v>
      </c>
      <c r="AU54" s="33">
        <f t="shared" ref="AU54:AU59" si="46">AP54+AT54</f>
        <v>639638</v>
      </c>
      <c r="AV54" s="54"/>
      <c r="AW54" s="33">
        <f>'R7図書館(本表)'!AZ19</f>
        <v>124281</v>
      </c>
      <c r="AX54" s="33">
        <f>'R7図書館(本表)'!BA19</f>
        <v>141</v>
      </c>
      <c r="AY54" s="129">
        <f>'R7図書館(本表)'!BB19</f>
        <v>23</v>
      </c>
      <c r="AZ54" s="33">
        <f>'R7図書館(本表)'!BC19</f>
        <v>220</v>
      </c>
      <c r="BA54" s="129">
        <f>'R7図書館(本表)'!BD19</f>
        <v>95</v>
      </c>
      <c r="BB54" s="33">
        <f>'R7図書館(本表)'!BE19</f>
        <v>13977</v>
      </c>
      <c r="BC54" s="34">
        <f>'R7図書館(本表)'!BF19</f>
        <v>2599</v>
      </c>
      <c r="BD54" s="37">
        <f>'R7図書館(本表)'!BG19</f>
        <v>585613</v>
      </c>
      <c r="BE54" s="33">
        <f>'R7図書館(本表)'!BH19</f>
        <v>69365</v>
      </c>
      <c r="BF54" s="33">
        <f>'R7図書館(本表)'!BI19</f>
        <v>50945</v>
      </c>
      <c r="BG54" s="33">
        <f>'R7図書館(本表)'!BJ19</f>
        <v>593635</v>
      </c>
      <c r="BH54" s="33">
        <f>'R7図書館(本表)'!BK19</f>
        <v>67753</v>
      </c>
      <c r="BI54" s="34">
        <f>'R7図書館(本表)'!BL19</f>
        <v>49637</v>
      </c>
      <c r="BJ54" s="127" t="str">
        <f>'R7図書館(本表)'!BM19</f>
        <v>有</v>
      </c>
      <c r="BK54" s="128" t="str">
        <f>'R7図書館(本表)'!BN19</f>
        <v>有</v>
      </c>
      <c r="BL54" s="128" t="str">
        <f>'R7図書館(本表)'!BO19</f>
        <v>有</v>
      </c>
      <c r="BM54" s="128" t="str">
        <f>'R7図書館(本表)'!BP19</f>
        <v>有</v>
      </c>
      <c r="BN54" s="131" t="str">
        <f>'R7図書館(本表)'!BQ19</f>
        <v>有</v>
      </c>
      <c r="BO54" s="381"/>
    </row>
    <row r="55" spans="1:67" s="6" customFormat="1" ht="18.75" customHeight="1">
      <c r="A55" s="15"/>
      <c r="B55" s="15" t="s">
        <v>167</v>
      </c>
      <c r="C55" s="60"/>
      <c r="D55" s="32">
        <v>333</v>
      </c>
      <c r="E55" s="33">
        <v>319</v>
      </c>
      <c r="F55" s="42" t="s">
        <v>283</v>
      </c>
      <c r="G55" s="35">
        <v>0</v>
      </c>
      <c r="H55" s="35">
        <v>0</v>
      </c>
      <c r="I55" s="35">
        <v>2</v>
      </c>
      <c r="J55" s="35">
        <v>0</v>
      </c>
      <c r="K55" s="35">
        <v>0</v>
      </c>
      <c r="L55" s="35">
        <v>0</v>
      </c>
      <c r="M55" s="35">
        <v>0</v>
      </c>
      <c r="N55" s="35">
        <v>0</v>
      </c>
      <c r="O55" s="35">
        <v>5</v>
      </c>
      <c r="P55" s="36">
        <v>3</v>
      </c>
      <c r="Q55" s="37">
        <v>55586</v>
      </c>
      <c r="R55" s="33">
        <v>16822</v>
      </c>
      <c r="S55" s="33">
        <v>55586</v>
      </c>
      <c r="T55" s="33">
        <v>2527</v>
      </c>
      <c r="U55" s="33">
        <v>2470</v>
      </c>
      <c r="V55" s="33">
        <v>1028</v>
      </c>
      <c r="W55" s="33">
        <v>1716</v>
      </c>
      <c r="X55" s="50">
        <f t="shared" si="45"/>
        <v>0</v>
      </c>
      <c r="Y55" s="129">
        <v>0</v>
      </c>
      <c r="Z55" s="129">
        <v>0</v>
      </c>
      <c r="AA55" s="129">
        <v>0</v>
      </c>
      <c r="AB55" s="129">
        <v>0</v>
      </c>
      <c r="AC55" s="129">
        <v>0</v>
      </c>
      <c r="AD55" s="129">
        <v>0</v>
      </c>
      <c r="AE55" s="129">
        <v>0</v>
      </c>
      <c r="AF55" s="129">
        <v>0</v>
      </c>
      <c r="AG55" s="129">
        <v>0</v>
      </c>
      <c r="AH55" s="33">
        <v>50</v>
      </c>
      <c r="AI55" s="33">
        <v>48</v>
      </c>
      <c r="AJ55" s="33">
        <v>6</v>
      </c>
      <c r="AK55" s="34">
        <v>6</v>
      </c>
      <c r="AL55" s="37">
        <v>88954</v>
      </c>
      <c r="AM55" s="33">
        <v>4625</v>
      </c>
      <c r="AN55" s="33">
        <v>2751</v>
      </c>
      <c r="AO55" s="33">
        <v>293</v>
      </c>
      <c r="AP55" s="33">
        <v>145772</v>
      </c>
      <c r="AQ55" s="33">
        <v>58882</v>
      </c>
      <c r="AR55" s="33">
        <v>140069</v>
      </c>
      <c r="AS55" s="33">
        <v>56</v>
      </c>
      <c r="AT55" s="33">
        <v>2828</v>
      </c>
      <c r="AU55" s="33">
        <f t="shared" si="46"/>
        <v>148600</v>
      </c>
      <c r="AV55" s="54"/>
      <c r="AW55" s="33">
        <v>6044</v>
      </c>
      <c r="AX55" s="347" t="s">
        <v>290</v>
      </c>
      <c r="AY55" s="377" t="s">
        <v>325</v>
      </c>
      <c r="AZ55" s="347" t="s">
        <v>290</v>
      </c>
      <c r="BA55" s="377" t="s">
        <v>325</v>
      </c>
      <c r="BB55" s="33">
        <v>618</v>
      </c>
      <c r="BC55" s="34">
        <v>2539</v>
      </c>
      <c r="BD55" s="421" t="s">
        <v>178</v>
      </c>
      <c r="BE55" s="422" t="s">
        <v>178</v>
      </c>
      <c r="BF55" s="422" t="s">
        <v>178</v>
      </c>
      <c r="BG55" s="422" t="s">
        <v>178</v>
      </c>
      <c r="BH55" s="422" t="s">
        <v>178</v>
      </c>
      <c r="BI55" s="195" t="s">
        <v>178</v>
      </c>
      <c r="BJ55" s="127" t="s">
        <v>285</v>
      </c>
      <c r="BK55" s="128" t="s">
        <v>285</v>
      </c>
      <c r="BL55" s="128" t="s">
        <v>285</v>
      </c>
      <c r="BM55" s="128" t="s">
        <v>285</v>
      </c>
      <c r="BN55" s="131" t="s">
        <v>285</v>
      </c>
      <c r="BO55" s="381"/>
    </row>
    <row r="56" spans="1:67" s="6" customFormat="1" ht="16.5">
      <c r="A56" s="15"/>
      <c r="B56" s="15" t="s">
        <v>168</v>
      </c>
      <c r="C56" s="60"/>
      <c r="D56" s="32">
        <v>234</v>
      </c>
      <c r="E56" s="33">
        <v>319</v>
      </c>
      <c r="F56" s="42" t="s">
        <v>283</v>
      </c>
      <c r="G56" s="35">
        <v>0</v>
      </c>
      <c r="H56" s="35">
        <v>0</v>
      </c>
      <c r="I56" s="35">
        <v>2</v>
      </c>
      <c r="J56" s="35">
        <v>0</v>
      </c>
      <c r="K56" s="35">
        <v>0</v>
      </c>
      <c r="L56" s="35">
        <v>0</v>
      </c>
      <c r="M56" s="35">
        <v>0</v>
      </c>
      <c r="N56" s="35">
        <v>0</v>
      </c>
      <c r="O56" s="35">
        <v>7</v>
      </c>
      <c r="P56" s="36">
        <v>5</v>
      </c>
      <c r="Q56" s="37">
        <v>64582</v>
      </c>
      <c r="R56" s="33">
        <v>24282</v>
      </c>
      <c r="S56" s="33">
        <v>45394</v>
      </c>
      <c r="T56" s="33">
        <v>3526</v>
      </c>
      <c r="U56" s="33">
        <v>3248</v>
      </c>
      <c r="V56" s="33">
        <v>1732</v>
      </c>
      <c r="W56" s="33">
        <v>1648</v>
      </c>
      <c r="X56" s="50">
        <f t="shared" si="45"/>
        <v>0</v>
      </c>
      <c r="Y56" s="129">
        <v>0</v>
      </c>
      <c r="Z56" s="129">
        <v>0</v>
      </c>
      <c r="AA56" s="129">
        <v>0</v>
      </c>
      <c r="AB56" s="129">
        <v>0</v>
      </c>
      <c r="AC56" s="129">
        <v>0</v>
      </c>
      <c r="AD56" s="129">
        <v>0</v>
      </c>
      <c r="AE56" s="129">
        <v>0</v>
      </c>
      <c r="AF56" s="129">
        <v>0</v>
      </c>
      <c r="AG56" s="129">
        <v>0</v>
      </c>
      <c r="AH56" s="33">
        <v>44</v>
      </c>
      <c r="AI56" s="33">
        <v>40</v>
      </c>
      <c r="AJ56" s="33">
        <v>4</v>
      </c>
      <c r="AK56" s="34">
        <v>4</v>
      </c>
      <c r="AL56" s="37">
        <v>57635</v>
      </c>
      <c r="AM56" s="33">
        <v>3421</v>
      </c>
      <c r="AN56" s="33">
        <v>1974</v>
      </c>
      <c r="AO56" s="33">
        <v>175</v>
      </c>
      <c r="AP56" s="33">
        <v>100867</v>
      </c>
      <c r="AQ56" s="33">
        <v>77121</v>
      </c>
      <c r="AR56" s="33">
        <v>97615</v>
      </c>
      <c r="AS56" s="33">
        <v>204</v>
      </c>
      <c r="AT56" s="33">
        <v>47605</v>
      </c>
      <c r="AU56" s="33">
        <f t="shared" si="46"/>
        <v>148472</v>
      </c>
      <c r="AV56" s="54"/>
      <c r="AW56" s="33">
        <v>3936</v>
      </c>
      <c r="AX56" s="347" t="s">
        <v>290</v>
      </c>
      <c r="AY56" s="377" t="s">
        <v>325</v>
      </c>
      <c r="AZ56" s="347" t="s">
        <v>290</v>
      </c>
      <c r="BA56" s="377" t="s">
        <v>325</v>
      </c>
      <c r="BB56" s="33">
        <v>579</v>
      </c>
      <c r="BC56" s="34">
        <v>1235</v>
      </c>
      <c r="BD56" s="421" t="s">
        <v>178</v>
      </c>
      <c r="BE56" s="422" t="s">
        <v>178</v>
      </c>
      <c r="BF56" s="422" t="s">
        <v>178</v>
      </c>
      <c r="BG56" s="422" t="s">
        <v>178</v>
      </c>
      <c r="BH56" s="422" t="s">
        <v>178</v>
      </c>
      <c r="BI56" s="195" t="s">
        <v>178</v>
      </c>
      <c r="BJ56" s="127" t="s">
        <v>285</v>
      </c>
      <c r="BK56" s="128" t="s">
        <v>285</v>
      </c>
      <c r="BL56" s="128" t="s">
        <v>285</v>
      </c>
      <c r="BM56" s="128" t="s">
        <v>285</v>
      </c>
      <c r="BN56" s="131" t="s">
        <v>285</v>
      </c>
      <c r="BO56" s="381"/>
    </row>
    <row r="57" spans="1:67" s="6" customFormat="1" ht="18.75" customHeight="1">
      <c r="A57" s="15"/>
      <c r="B57" s="15" t="s">
        <v>169</v>
      </c>
      <c r="C57" s="60"/>
      <c r="D57" s="32">
        <v>338</v>
      </c>
      <c r="E57" s="33">
        <v>319</v>
      </c>
      <c r="F57" s="42" t="s">
        <v>283</v>
      </c>
      <c r="G57" s="35">
        <v>0</v>
      </c>
      <c r="H57" s="35">
        <v>0</v>
      </c>
      <c r="I57" s="35">
        <v>2</v>
      </c>
      <c r="J57" s="35">
        <v>0</v>
      </c>
      <c r="K57" s="35">
        <v>0</v>
      </c>
      <c r="L57" s="35">
        <v>0</v>
      </c>
      <c r="M57" s="35">
        <v>0</v>
      </c>
      <c r="N57" s="35">
        <v>0</v>
      </c>
      <c r="O57" s="35">
        <v>5</v>
      </c>
      <c r="P57" s="36">
        <v>4</v>
      </c>
      <c r="Q57" s="37">
        <v>42417</v>
      </c>
      <c r="R57" s="33">
        <v>14956</v>
      </c>
      <c r="S57" s="33">
        <v>42417</v>
      </c>
      <c r="T57" s="33">
        <v>1659</v>
      </c>
      <c r="U57" s="33">
        <v>1611</v>
      </c>
      <c r="V57" s="33">
        <v>674</v>
      </c>
      <c r="W57" s="33">
        <v>1052</v>
      </c>
      <c r="X57" s="50">
        <f t="shared" si="45"/>
        <v>0</v>
      </c>
      <c r="Y57" s="129">
        <v>0</v>
      </c>
      <c r="Z57" s="129">
        <v>0</v>
      </c>
      <c r="AA57" s="129">
        <v>0</v>
      </c>
      <c r="AB57" s="129">
        <v>0</v>
      </c>
      <c r="AC57" s="129">
        <v>0</v>
      </c>
      <c r="AD57" s="129">
        <v>0</v>
      </c>
      <c r="AE57" s="129">
        <v>0</v>
      </c>
      <c r="AF57" s="129">
        <v>0</v>
      </c>
      <c r="AG57" s="129">
        <v>0</v>
      </c>
      <c r="AH57" s="33">
        <v>37</v>
      </c>
      <c r="AI57" s="33">
        <v>34</v>
      </c>
      <c r="AJ57" s="33">
        <v>4</v>
      </c>
      <c r="AK57" s="34">
        <v>4</v>
      </c>
      <c r="AL57" s="37">
        <v>46360</v>
      </c>
      <c r="AM57" s="33">
        <v>2199</v>
      </c>
      <c r="AN57" s="33">
        <v>1312</v>
      </c>
      <c r="AO57" s="33">
        <v>121</v>
      </c>
      <c r="AP57" s="33">
        <v>71208</v>
      </c>
      <c r="AQ57" s="33">
        <v>26959</v>
      </c>
      <c r="AR57" s="33">
        <v>69208</v>
      </c>
      <c r="AS57" s="33">
        <v>42</v>
      </c>
      <c r="AT57" s="33">
        <v>2480</v>
      </c>
      <c r="AU57" s="33">
        <f t="shared" si="46"/>
        <v>73688</v>
      </c>
      <c r="AV57" s="54"/>
      <c r="AW57" s="33">
        <v>2486</v>
      </c>
      <c r="AX57" s="347" t="s">
        <v>290</v>
      </c>
      <c r="AY57" s="377" t="s">
        <v>325</v>
      </c>
      <c r="AZ57" s="347" t="s">
        <v>290</v>
      </c>
      <c r="BA57" s="377" t="s">
        <v>325</v>
      </c>
      <c r="BB57" s="33">
        <v>562</v>
      </c>
      <c r="BC57" s="34">
        <v>381</v>
      </c>
      <c r="BD57" s="421" t="s">
        <v>178</v>
      </c>
      <c r="BE57" s="422" t="s">
        <v>178</v>
      </c>
      <c r="BF57" s="422" t="s">
        <v>178</v>
      </c>
      <c r="BG57" s="422" t="s">
        <v>178</v>
      </c>
      <c r="BH57" s="422" t="s">
        <v>178</v>
      </c>
      <c r="BI57" s="195" t="s">
        <v>178</v>
      </c>
      <c r="BJ57" s="127" t="s">
        <v>285</v>
      </c>
      <c r="BK57" s="128" t="s">
        <v>285</v>
      </c>
      <c r="BL57" s="128" t="s">
        <v>285</v>
      </c>
      <c r="BM57" s="128" t="s">
        <v>285</v>
      </c>
      <c r="BN57" s="131" t="s">
        <v>285</v>
      </c>
      <c r="BO57" s="381"/>
    </row>
    <row r="58" spans="1:67" s="6" customFormat="1" ht="18.75" customHeight="1">
      <c r="A58" s="15"/>
      <c r="B58" s="15" t="s">
        <v>170</v>
      </c>
      <c r="C58" s="60"/>
      <c r="D58" s="32">
        <v>165</v>
      </c>
      <c r="E58" s="33">
        <v>319</v>
      </c>
      <c r="F58" s="42" t="s">
        <v>283</v>
      </c>
      <c r="G58" s="35">
        <v>0</v>
      </c>
      <c r="H58" s="35">
        <v>0</v>
      </c>
      <c r="I58" s="35">
        <v>2</v>
      </c>
      <c r="J58" s="35">
        <v>0</v>
      </c>
      <c r="K58" s="35">
        <v>0</v>
      </c>
      <c r="L58" s="35">
        <v>0</v>
      </c>
      <c r="M58" s="35">
        <v>0</v>
      </c>
      <c r="N58" s="35">
        <v>0</v>
      </c>
      <c r="O58" s="35">
        <v>4</v>
      </c>
      <c r="P58" s="36">
        <v>1</v>
      </c>
      <c r="Q58" s="37">
        <v>38023</v>
      </c>
      <c r="R58" s="33">
        <v>14968</v>
      </c>
      <c r="S58" s="33">
        <v>38023</v>
      </c>
      <c r="T58" s="33">
        <v>1615</v>
      </c>
      <c r="U58" s="33">
        <v>1560</v>
      </c>
      <c r="V58" s="33">
        <v>741</v>
      </c>
      <c r="W58" s="33">
        <v>787</v>
      </c>
      <c r="X58" s="50">
        <f t="shared" si="45"/>
        <v>0</v>
      </c>
      <c r="Y58" s="129">
        <v>0</v>
      </c>
      <c r="Z58" s="129">
        <v>0</v>
      </c>
      <c r="AA58" s="129">
        <v>0</v>
      </c>
      <c r="AB58" s="129">
        <v>0</v>
      </c>
      <c r="AC58" s="129">
        <v>0</v>
      </c>
      <c r="AD58" s="129">
        <v>0</v>
      </c>
      <c r="AE58" s="129">
        <v>0</v>
      </c>
      <c r="AF58" s="129">
        <v>0</v>
      </c>
      <c r="AG58" s="129">
        <v>0</v>
      </c>
      <c r="AH58" s="33">
        <v>38</v>
      </c>
      <c r="AI58" s="33">
        <v>22</v>
      </c>
      <c r="AJ58" s="33">
        <v>4</v>
      </c>
      <c r="AK58" s="34">
        <v>4</v>
      </c>
      <c r="AL58" s="37">
        <v>45655</v>
      </c>
      <c r="AM58" s="33">
        <v>2004</v>
      </c>
      <c r="AN58" s="33">
        <v>1226</v>
      </c>
      <c r="AO58" s="33">
        <v>95</v>
      </c>
      <c r="AP58" s="33">
        <v>68554</v>
      </c>
      <c r="AQ58" s="33">
        <v>24110</v>
      </c>
      <c r="AR58" s="33">
        <v>67188</v>
      </c>
      <c r="AS58" s="33">
        <v>43</v>
      </c>
      <c r="AT58" s="33">
        <v>750</v>
      </c>
      <c r="AU58" s="33">
        <f t="shared" si="46"/>
        <v>69304</v>
      </c>
      <c r="AV58" s="54"/>
      <c r="AW58" s="33">
        <v>2625</v>
      </c>
      <c r="AX58" s="347" t="s">
        <v>290</v>
      </c>
      <c r="AY58" s="377" t="s">
        <v>325</v>
      </c>
      <c r="AZ58" s="347" t="s">
        <v>290</v>
      </c>
      <c r="BA58" s="377" t="s">
        <v>325</v>
      </c>
      <c r="BB58" s="33">
        <v>329</v>
      </c>
      <c r="BC58" s="34">
        <v>698</v>
      </c>
      <c r="BD58" s="421" t="s">
        <v>178</v>
      </c>
      <c r="BE58" s="422" t="s">
        <v>178</v>
      </c>
      <c r="BF58" s="422" t="s">
        <v>178</v>
      </c>
      <c r="BG58" s="422" t="s">
        <v>178</v>
      </c>
      <c r="BH58" s="422" t="s">
        <v>178</v>
      </c>
      <c r="BI58" s="195" t="s">
        <v>178</v>
      </c>
      <c r="BJ58" s="127" t="s">
        <v>285</v>
      </c>
      <c r="BK58" s="128" t="s">
        <v>285</v>
      </c>
      <c r="BL58" s="128" t="s">
        <v>285</v>
      </c>
      <c r="BM58" s="128" t="s">
        <v>285</v>
      </c>
      <c r="BN58" s="131" t="s">
        <v>285</v>
      </c>
      <c r="BO58" s="381"/>
    </row>
    <row r="59" spans="1:67" s="6" customFormat="1" ht="18.75" customHeight="1" thickBot="1">
      <c r="A59" s="74"/>
      <c r="B59" s="74" t="s">
        <v>171</v>
      </c>
      <c r="C59" s="110"/>
      <c r="D59" s="39">
        <v>160</v>
      </c>
      <c r="E59" s="75">
        <v>319</v>
      </c>
      <c r="F59" s="42" t="s">
        <v>283</v>
      </c>
      <c r="G59" s="77">
        <v>0</v>
      </c>
      <c r="H59" s="77">
        <v>0</v>
      </c>
      <c r="I59" s="77">
        <v>2</v>
      </c>
      <c r="J59" s="77">
        <v>1</v>
      </c>
      <c r="K59" s="77">
        <v>0</v>
      </c>
      <c r="L59" s="77">
        <v>0</v>
      </c>
      <c r="M59" s="77">
        <v>0</v>
      </c>
      <c r="N59" s="77">
        <v>0</v>
      </c>
      <c r="O59" s="77">
        <v>5</v>
      </c>
      <c r="P59" s="78">
        <v>2</v>
      </c>
      <c r="Q59" s="79">
        <v>32849</v>
      </c>
      <c r="R59" s="75">
        <v>12838</v>
      </c>
      <c r="S59" s="75">
        <v>32849</v>
      </c>
      <c r="T59" s="75">
        <v>1106</v>
      </c>
      <c r="U59" s="75">
        <v>1069</v>
      </c>
      <c r="V59" s="75">
        <v>533</v>
      </c>
      <c r="W59" s="75">
        <v>251</v>
      </c>
      <c r="X59" s="50">
        <f t="shared" si="45"/>
        <v>0</v>
      </c>
      <c r="Y59" s="135">
        <v>0</v>
      </c>
      <c r="Z59" s="135">
        <v>0</v>
      </c>
      <c r="AA59" s="135">
        <v>0</v>
      </c>
      <c r="AB59" s="135">
        <v>0</v>
      </c>
      <c r="AC59" s="135">
        <v>0</v>
      </c>
      <c r="AD59" s="135">
        <v>0</v>
      </c>
      <c r="AE59" s="135">
        <v>0</v>
      </c>
      <c r="AF59" s="135">
        <v>0</v>
      </c>
      <c r="AG59" s="135">
        <v>0</v>
      </c>
      <c r="AH59" s="75">
        <v>33</v>
      </c>
      <c r="AI59" s="75">
        <v>31</v>
      </c>
      <c r="AJ59" s="75">
        <v>4</v>
      </c>
      <c r="AK59" s="76">
        <v>4</v>
      </c>
      <c r="AL59" s="79">
        <v>32415</v>
      </c>
      <c r="AM59" s="75">
        <v>1540</v>
      </c>
      <c r="AN59" s="75">
        <v>917</v>
      </c>
      <c r="AO59" s="75">
        <v>91</v>
      </c>
      <c r="AP59" s="75">
        <v>42265</v>
      </c>
      <c r="AQ59" s="75">
        <v>17308</v>
      </c>
      <c r="AR59" s="75">
        <v>39489</v>
      </c>
      <c r="AS59" s="75">
        <v>29</v>
      </c>
      <c r="AT59" s="75">
        <v>1744</v>
      </c>
      <c r="AU59" s="75">
        <f t="shared" si="46"/>
        <v>44009</v>
      </c>
      <c r="AV59" s="80"/>
      <c r="AW59" s="75">
        <v>1839</v>
      </c>
      <c r="AX59" s="347" t="s">
        <v>290</v>
      </c>
      <c r="AY59" s="377" t="s">
        <v>325</v>
      </c>
      <c r="AZ59" s="347" t="s">
        <v>290</v>
      </c>
      <c r="BA59" s="377" t="s">
        <v>325</v>
      </c>
      <c r="BB59" s="75">
        <v>228</v>
      </c>
      <c r="BC59" s="76">
        <v>334</v>
      </c>
      <c r="BD59" s="423" t="s">
        <v>178</v>
      </c>
      <c r="BE59" s="424" t="s">
        <v>178</v>
      </c>
      <c r="BF59" s="424" t="s">
        <v>178</v>
      </c>
      <c r="BG59" s="424" t="s">
        <v>178</v>
      </c>
      <c r="BH59" s="424" t="s">
        <v>178</v>
      </c>
      <c r="BI59" s="425" t="s">
        <v>178</v>
      </c>
      <c r="BJ59" s="132" t="s">
        <v>300</v>
      </c>
      <c r="BK59" s="133" t="s">
        <v>285</v>
      </c>
      <c r="BL59" s="133" t="s">
        <v>285</v>
      </c>
      <c r="BM59" s="133" t="s">
        <v>285</v>
      </c>
      <c r="BN59" s="134" t="s">
        <v>285</v>
      </c>
      <c r="BO59" s="381"/>
    </row>
    <row r="60" spans="1:67" s="6" customFormat="1" ht="18.75" customHeight="1" thickTop="1" thickBot="1">
      <c r="A60" s="93"/>
      <c r="B60" s="93" t="s">
        <v>172</v>
      </c>
      <c r="C60" s="94">
        <f>'R7図書館(本表)'!C19</f>
        <v>314863</v>
      </c>
      <c r="D60" s="112"/>
      <c r="E60" s="113"/>
      <c r="F60" s="111"/>
      <c r="G60" s="97">
        <f>SUM(G54:G59)</f>
        <v>21</v>
      </c>
      <c r="H60" s="97">
        <f>SUM(H54:H59)</f>
        <v>9</v>
      </c>
      <c r="I60" s="97">
        <f t="shared" ref="I60:O60" si="47">SUM(I54:I59)</f>
        <v>10</v>
      </c>
      <c r="J60" s="97">
        <f t="shared" si="47"/>
        <v>1</v>
      </c>
      <c r="K60" s="97">
        <f t="shared" si="47"/>
        <v>2</v>
      </c>
      <c r="L60" s="97">
        <f t="shared" si="47"/>
        <v>1</v>
      </c>
      <c r="M60" s="97">
        <f t="shared" si="47"/>
        <v>0</v>
      </c>
      <c r="N60" s="97">
        <f t="shared" si="47"/>
        <v>0</v>
      </c>
      <c r="O60" s="97">
        <f t="shared" si="47"/>
        <v>55</v>
      </c>
      <c r="P60" s="98">
        <f>SUM(P54:P59)</f>
        <v>30</v>
      </c>
      <c r="Q60" s="99">
        <f>SUM(Q54:Q59)</f>
        <v>869871</v>
      </c>
      <c r="R60" s="95">
        <f>SUM(R54:R59)</f>
        <v>243611</v>
      </c>
      <c r="S60" s="95">
        <f t="shared" ref="S60:AG60" si="48">SUM(S54:S59)</f>
        <v>529147</v>
      </c>
      <c r="T60" s="95">
        <f t="shared" si="48"/>
        <v>23662</v>
      </c>
      <c r="U60" s="95">
        <f t="shared" si="48"/>
        <v>22551</v>
      </c>
      <c r="V60" s="95">
        <f t="shared" si="48"/>
        <v>9933</v>
      </c>
      <c r="W60" s="95">
        <f t="shared" si="48"/>
        <v>7702</v>
      </c>
      <c r="X60" s="95">
        <f t="shared" si="48"/>
        <v>15039</v>
      </c>
      <c r="Y60" s="95">
        <f t="shared" si="48"/>
        <v>1386</v>
      </c>
      <c r="Z60" s="95">
        <f t="shared" si="48"/>
        <v>0</v>
      </c>
      <c r="AA60" s="95">
        <f t="shared" si="48"/>
        <v>7706</v>
      </c>
      <c r="AB60" s="95">
        <f t="shared" si="48"/>
        <v>686</v>
      </c>
      <c r="AC60" s="95">
        <f t="shared" si="48"/>
        <v>0</v>
      </c>
      <c r="AD60" s="95">
        <f t="shared" si="48"/>
        <v>5261</v>
      </c>
      <c r="AE60" s="95">
        <f t="shared" si="48"/>
        <v>0</v>
      </c>
      <c r="AF60" s="95">
        <f t="shared" si="48"/>
        <v>0</v>
      </c>
      <c r="AG60" s="95">
        <f t="shared" si="48"/>
        <v>0</v>
      </c>
      <c r="AH60" s="113"/>
      <c r="AI60" s="113"/>
      <c r="AJ60" s="113"/>
      <c r="AK60" s="111"/>
      <c r="AL60" s="99">
        <f>SUM(AL54:AL59)</f>
        <v>744502</v>
      </c>
      <c r="AM60" s="95">
        <f>SUM(AM54:AM59)</f>
        <v>38737</v>
      </c>
      <c r="AN60" s="95">
        <f t="shared" ref="AN60:AU60" si="49">SUM(AN54:AN59)</f>
        <v>21925</v>
      </c>
      <c r="AO60" s="95">
        <f t="shared" si="49"/>
        <v>2096</v>
      </c>
      <c r="AP60" s="95">
        <f t="shared" si="49"/>
        <v>1022057</v>
      </c>
      <c r="AQ60" s="95">
        <f t="shared" si="49"/>
        <v>435678</v>
      </c>
      <c r="AR60" s="95">
        <f t="shared" si="49"/>
        <v>988954</v>
      </c>
      <c r="AS60" s="95">
        <f t="shared" si="49"/>
        <v>834</v>
      </c>
      <c r="AT60" s="95">
        <f t="shared" si="49"/>
        <v>101654</v>
      </c>
      <c r="AU60" s="95">
        <f t="shared" si="49"/>
        <v>1123711</v>
      </c>
      <c r="AV60" s="100">
        <f>AU60/C60</f>
        <v>3.5688886912720772</v>
      </c>
      <c r="AW60" s="95">
        <f t="shared" ref="AW60:AX60" si="50">SUM(AW54:AW59)</f>
        <v>141211</v>
      </c>
      <c r="AX60" s="95">
        <f t="shared" si="50"/>
        <v>141</v>
      </c>
      <c r="AY60" s="95"/>
      <c r="AZ60" s="95">
        <f t="shared" ref="AZ60" si="51">SUM(AZ54:AZ59)</f>
        <v>220</v>
      </c>
      <c r="BA60" s="95"/>
      <c r="BB60" s="95">
        <f t="shared" ref="BB60:BI60" si="52">SUM(BB54:BB59)</f>
        <v>16293</v>
      </c>
      <c r="BC60" s="96">
        <f t="shared" si="52"/>
        <v>7786</v>
      </c>
      <c r="BD60" s="99">
        <f t="shared" si="52"/>
        <v>585613</v>
      </c>
      <c r="BE60" s="95">
        <f t="shared" si="52"/>
        <v>69365</v>
      </c>
      <c r="BF60" s="95">
        <f t="shared" si="52"/>
        <v>50945</v>
      </c>
      <c r="BG60" s="95">
        <f t="shared" si="52"/>
        <v>593635</v>
      </c>
      <c r="BH60" s="95">
        <f t="shared" si="52"/>
        <v>67753</v>
      </c>
      <c r="BI60" s="96">
        <f t="shared" si="52"/>
        <v>49637</v>
      </c>
      <c r="BJ60" s="101"/>
      <c r="BK60" s="102"/>
      <c r="BL60" s="102"/>
      <c r="BM60" s="102"/>
      <c r="BN60" s="103"/>
      <c r="BO60" s="400"/>
    </row>
    <row r="61" spans="1:67">
      <c r="B61" s="4"/>
      <c r="C61" s="5"/>
    </row>
    <row r="62" spans="1:67">
      <c r="B62" s="4"/>
      <c r="C62" s="5"/>
    </row>
    <row r="63" spans="1:67">
      <c r="B63" s="4"/>
      <c r="C63" s="5"/>
    </row>
    <row r="64" spans="1:67">
      <c r="B64" s="4"/>
      <c r="C64" s="5"/>
    </row>
    <row r="65" spans="2:3">
      <c r="B65" s="4"/>
      <c r="C65" s="5"/>
    </row>
    <row r="66" spans="2:3">
      <c r="B66" s="4"/>
      <c r="C66" s="5"/>
    </row>
    <row r="67" spans="2:3">
      <c r="B67" s="4"/>
      <c r="C67" s="5"/>
    </row>
    <row r="68" spans="2:3">
      <c r="B68" s="4"/>
      <c r="C68" s="5"/>
    </row>
    <row r="69" spans="2:3">
      <c r="B69" s="4"/>
      <c r="C69" s="5"/>
    </row>
    <row r="70" spans="2:3">
      <c r="B70" s="4"/>
      <c r="C70" s="5"/>
    </row>
    <row r="71" spans="2:3">
      <c r="B71" s="4"/>
      <c r="C71" s="5"/>
    </row>
    <row r="72" spans="2:3">
      <c r="B72" s="4"/>
      <c r="C72" s="5"/>
    </row>
    <row r="73" spans="2:3">
      <c r="B73" s="4"/>
      <c r="C73" s="5"/>
    </row>
    <row r="74" spans="2:3">
      <c r="B74" s="4"/>
      <c r="C74" s="5"/>
    </row>
    <row r="75" spans="2:3">
      <c r="B75" s="4"/>
      <c r="C75" s="5"/>
    </row>
    <row r="76" spans="2:3">
      <c r="B76" s="4"/>
      <c r="C76" s="5"/>
    </row>
    <row r="77" spans="2:3">
      <c r="B77" s="4"/>
      <c r="C77" s="5"/>
    </row>
    <row r="78" spans="2:3">
      <c r="B78" s="4"/>
      <c r="C78" s="5"/>
    </row>
    <row r="79" spans="2:3">
      <c r="B79" s="4"/>
      <c r="C79" s="5"/>
    </row>
    <row r="80" spans="2:3">
      <c r="B80" s="4"/>
      <c r="C80" s="5"/>
    </row>
    <row r="81" spans="2:3">
      <c r="B81" s="4"/>
      <c r="C81" s="5"/>
    </row>
    <row r="82" spans="2:3">
      <c r="B82" s="4"/>
      <c r="C82" s="5"/>
    </row>
    <row r="83" spans="2:3">
      <c r="B83" s="4"/>
      <c r="C83" s="5"/>
    </row>
    <row r="84" spans="2:3">
      <c r="B84" s="4"/>
      <c r="C84" s="5"/>
    </row>
    <row r="85" spans="2:3">
      <c r="B85" s="4"/>
      <c r="C85" s="5"/>
    </row>
    <row r="86" spans="2:3">
      <c r="B86" s="4"/>
      <c r="C86" s="5"/>
    </row>
    <row r="87" spans="2:3">
      <c r="B87" s="4"/>
      <c r="C87" s="5"/>
    </row>
    <row r="88" spans="2:3">
      <c r="B88" s="4"/>
      <c r="C88" s="5"/>
    </row>
    <row r="89" spans="2:3">
      <c r="B89" s="4"/>
      <c r="C89" s="5"/>
    </row>
    <row r="90" spans="2:3">
      <c r="B90" s="4"/>
      <c r="C90" s="5"/>
    </row>
    <row r="91" spans="2:3">
      <c r="B91" s="4"/>
      <c r="C91" s="5"/>
    </row>
    <row r="92" spans="2:3">
      <c r="B92" s="4"/>
      <c r="C92" s="5"/>
    </row>
    <row r="93" spans="2:3">
      <c r="B93" s="4"/>
      <c r="C93" s="5"/>
    </row>
    <row r="94" spans="2:3">
      <c r="B94" s="4"/>
      <c r="C94" s="5"/>
    </row>
    <row r="95" spans="2:3">
      <c r="B95" s="4"/>
      <c r="C95" s="5"/>
    </row>
    <row r="96" spans="2:3">
      <c r="B96" s="4"/>
      <c r="C96" s="5"/>
    </row>
    <row r="97" spans="2:3">
      <c r="B97" s="4"/>
      <c r="C97" s="5"/>
    </row>
    <row r="98" spans="2:3">
      <c r="B98" s="4"/>
      <c r="C98" s="5"/>
    </row>
    <row r="99" spans="2:3">
      <c r="B99" s="4"/>
      <c r="C99" s="5"/>
    </row>
    <row r="100" spans="2:3">
      <c r="B100" s="4"/>
      <c r="C100" s="5"/>
    </row>
    <row r="101" spans="2:3">
      <c r="B101" s="4"/>
      <c r="C101" s="5"/>
    </row>
    <row r="102" spans="2:3">
      <c r="B102" s="4"/>
      <c r="C102" s="5"/>
    </row>
    <row r="103" spans="2:3">
      <c r="B103" s="4"/>
      <c r="C103" s="5"/>
    </row>
    <row r="104" spans="2:3">
      <c r="B104" s="4"/>
      <c r="C104" s="5"/>
    </row>
    <row r="105" spans="2:3">
      <c r="B105" s="4"/>
      <c r="C105" s="5"/>
    </row>
    <row r="106" spans="2:3">
      <c r="B106" s="4"/>
      <c r="C106" s="5"/>
    </row>
    <row r="107" spans="2:3">
      <c r="B107" s="4"/>
      <c r="C107" s="5"/>
    </row>
    <row r="108" spans="2:3">
      <c r="B108" s="4"/>
      <c r="C108" s="5"/>
    </row>
    <row r="109" spans="2:3">
      <c r="B109" s="4"/>
      <c r="C109" s="5"/>
    </row>
    <row r="110" spans="2:3">
      <c r="B110" s="4"/>
      <c r="C110" s="5"/>
    </row>
    <row r="111" spans="2:3">
      <c r="B111" s="4"/>
      <c r="C111" s="5"/>
    </row>
    <row r="112" spans="2:3">
      <c r="B112" s="4"/>
      <c r="C112" s="5"/>
    </row>
    <row r="113" spans="2:3">
      <c r="B113" s="4"/>
      <c r="C113" s="5"/>
    </row>
    <row r="114" spans="2:3">
      <c r="B114" s="4"/>
      <c r="C114" s="5"/>
    </row>
    <row r="115" spans="2:3">
      <c r="B115" s="4"/>
      <c r="C115" s="5"/>
    </row>
    <row r="116" spans="2:3">
      <c r="B116" s="4"/>
      <c r="C116" s="5"/>
    </row>
    <row r="117" spans="2:3">
      <c r="B117" s="4"/>
      <c r="C117" s="5"/>
    </row>
    <row r="118" spans="2:3">
      <c r="B118" s="4"/>
      <c r="C118" s="5"/>
    </row>
    <row r="119" spans="2:3">
      <c r="B119" s="4"/>
      <c r="C119" s="5"/>
    </row>
    <row r="120" spans="2:3">
      <c r="B120" s="4"/>
      <c r="C120" s="5"/>
    </row>
    <row r="121" spans="2:3">
      <c r="B121" s="4"/>
      <c r="C121" s="5"/>
    </row>
    <row r="122" spans="2:3">
      <c r="B122" s="4"/>
      <c r="C122" s="5"/>
    </row>
    <row r="123" spans="2:3">
      <c r="B123" s="4"/>
      <c r="C123" s="5"/>
    </row>
    <row r="124" spans="2:3">
      <c r="B124" s="4"/>
      <c r="C124" s="5"/>
    </row>
    <row r="125" spans="2:3">
      <c r="B125" s="4"/>
      <c r="C125" s="5"/>
    </row>
    <row r="126" spans="2:3">
      <c r="B126" s="4"/>
      <c r="C126" s="5"/>
    </row>
    <row r="127" spans="2:3">
      <c r="B127" s="4"/>
      <c r="C127" s="5"/>
    </row>
    <row r="128" spans="2:3">
      <c r="B128" s="4"/>
      <c r="C128" s="5"/>
    </row>
    <row r="129" spans="2:3">
      <c r="B129" s="4"/>
      <c r="C129" s="5"/>
    </row>
    <row r="130" spans="2:3">
      <c r="B130" s="4"/>
      <c r="C130" s="5"/>
    </row>
    <row r="131" spans="2:3">
      <c r="B131" s="4"/>
      <c r="C131" s="5"/>
    </row>
    <row r="132" spans="2:3">
      <c r="B132" s="4"/>
      <c r="C132" s="5"/>
    </row>
    <row r="133" spans="2:3">
      <c r="B133" s="4"/>
      <c r="C133" s="5"/>
    </row>
    <row r="134" spans="2:3">
      <c r="B134" s="4"/>
      <c r="C134" s="5"/>
    </row>
    <row r="135" spans="2:3">
      <c r="B135" s="4"/>
      <c r="C135" s="5"/>
    </row>
    <row r="136" spans="2:3">
      <c r="B136" s="4"/>
      <c r="C136" s="5"/>
    </row>
    <row r="137" spans="2:3">
      <c r="B137" s="4"/>
      <c r="C137" s="5"/>
    </row>
    <row r="138" spans="2:3">
      <c r="B138" s="4"/>
      <c r="C138" s="5"/>
    </row>
    <row r="139" spans="2:3">
      <c r="B139" s="4"/>
      <c r="C139" s="5"/>
    </row>
    <row r="140" spans="2:3">
      <c r="B140" s="4"/>
      <c r="C140" s="5"/>
    </row>
    <row r="141" spans="2:3">
      <c r="B141" s="4"/>
      <c r="C141" s="5"/>
    </row>
    <row r="142" spans="2:3">
      <c r="B142" s="4"/>
      <c r="C142" s="5"/>
    </row>
    <row r="143" spans="2:3">
      <c r="B143" s="4"/>
      <c r="C143" s="5"/>
    </row>
    <row r="144" spans="2:3">
      <c r="B144" s="4"/>
      <c r="C144" s="5"/>
    </row>
    <row r="145" spans="2:3">
      <c r="B145" s="4"/>
      <c r="C145" s="5"/>
    </row>
    <row r="146" spans="2:3">
      <c r="B146" s="4"/>
      <c r="C146" s="5"/>
    </row>
    <row r="147" spans="2:3">
      <c r="B147" s="4"/>
      <c r="C147" s="5"/>
    </row>
    <row r="148" spans="2:3">
      <c r="B148" s="4"/>
      <c r="C148" s="5"/>
    </row>
    <row r="149" spans="2:3">
      <c r="B149" s="4"/>
      <c r="C149" s="5"/>
    </row>
    <row r="150" spans="2:3">
      <c r="B150" s="4"/>
      <c r="C150" s="5"/>
    </row>
    <row r="151" spans="2:3">
      <c r="B151" s="4"/>
      <c r="C151" s="5"/>
    </row>
    <row r="152" spans="2:3">
      <c r="B152" s="4"/>
      <c r="C152" s="5"/>
    </row>
    <row r="153" spans="2:3">
      <c r="B153" s="4"/>
      <c r="C153" s="5"/>
    </row>
    <row r="154" spans="2:3">
      <c r="B154" s="4"/>
      <c r="C154" s="5"/>
    </row>
    <row r="155" spans="2:3">
      <c r="B155" s="4"/>
      <c r="C155" s="5"/>
    </row>
    <row r="156" spans="2:3">
      <c r="B156" s="4"/>
      <c r="C156" s="5"/>
    </row>
    <row r="157" spans="2:3">
      <c r="B157" s="4"/>
      <c r="C157" s="5"/>
    </row>
    <row r="158" spans="2:3">
      <c r="B158" s="4"/>
      <c r="C158" s="5"/>
    </row>
    <row r="159" spans="2:3">
      <c r="B159" s="4"/>
      <c r="C159" s="5"/>
    </row>
    <row r="160" spans="2:3">
      <c r="B160" s="4"/>
      <c r="C160" s="5"/>
    </row>
    <row r="161" spans="2:3">
      <c r="B161" s="4"/>
      <c r="C161" s="5"/>
    </row>
    <row r="162" spans="2:3">
      <c r="B162" s="4"/>
      <c r="C162" s="5"/>
    </row>
    <row r="163" spans="2:3">
      <c r="B163" s="4"/>
      <c r="C163" s="5"/>
    </row>
    <row r="164" spans="2:3">
      <c r="B164" s="4"/>
      <c r="C164" s="5"/>
    </row>
    <row r="165" spans="2:3">
      <c r="B165" s="4"/>
      <c r="C165" s="5"/>
    </row>
    <row r="166" spans="2:3">
      <c r="B166" s="4"/>
      <c r="C166" s="5"/>
    </row>
    <row r="167" spans="2:3">
      <c r="B167" s="4"/>
      <c r="C167" s="5"/>
    </row>
    <row r="168" spans="2:3">
      <c r="B168" s="4"/>
      <c r="C168" s="5"/>
    </row>
    <row r="169" spans="2:3">
      <c r="B169" s="4"/>
      <c r="C169" s="5"/>
    </row>
    <row r="170" spans="2:3">
      <c r="B170" s="4"/>
      <c r="C170" s="5"/>
    </row>
    <row r="171" spans="2:3">
      <c r="B171" s="4"/>
      <c r="C171" s="5"/>
    </row>
    <row r="172" spans="2:3">
      <c r="B172" s="4"/>
      <c r="C172" s="5"/>
    </row>
    <row r="173" spans="2:3">
      <c r="B173" s="4"/>
      <c r="C173" s="5"/>
    </row>
    <row r="174" spans="2:3">
      <c r="B174" s="4"/>
      <c r="C174" s="5"/>
    </row>
    <row r="175" spans="2:3">
      <c r="B175" s="4"/>
      <c r="C175" s="5"/>
    </row>
    <row r="176" spans="2:3">
      <c r="B176" s="4"/>
      <c r="C176" s="5"/>
    </row>
    <row r="177" spans="2:3">
      <c r="B177" s="4"/>
      <c r="C177" s="5"/>
    </row>
    <row r="178" spans="2:3">
      <c r="B178" s="4"/>
      <c r="C178" s="5"/>
    </row>
    <row r="179" spans="2:3">
      <c r="B179" s="4"/>
      <c r="C179" s="5"/>
    </row>
    <row r="180" spans="2:3">
      <c r="B180" s="4"/>
      <c r="C180" s="5"/>
    </row>
    <row r="181" spans="2:3">
      <c r="B181" s="4"/>
      <c r="C181" s="5"/>
    </row>
    <row r="182" spans="2:3">
      <c r="B182" s="4"/>
      <c r="C182" s="5"/>
    </row>
    <row r="183" spans="2:3">
      <c r="B183" s="4"/>
      <c r="C183" s="5"/>
    </row>
    <row r="184" spans="2:3">
      <c r="B184" s="4"/>
      <c r="C184" s="5"/>
    </row>
    <row r="185" spans="2:3">
      <c r="B185" s="4"/>
      <c r="C185" s="5"/>
    </row>
    <row r="186" spans="2:3">
      <c r="B186" s="4"/>
      <c r="C186" s="5"/>
    </row>
    <row r="187" spans="2:3">
      <c r="B187" s="4"/>
      <c r="C187" s="5"/>
    </row>
    <row r="188" spans="2:3">
      <c r="B188" s="4"/>
      <c r="C188" s="5"/>
    </row>
    <row r="189" spans="2:3">
      <c r="B189" s="4"/>
      <c r="C189" s="5"/>
    </row>
    <row r="190" spans="2:3">
      <c r="B190" s="4"/>
      <c r="C190" s="5"/>
    </row>
    <row r="191" spans="2:3">
      <c r="B191" s="4"/>
      <c r="C191" s="5"/>
    </row>
    <row r="192" spans="2:3">
      <c r="B192" s="4"/>
      <c r="C192" s="5"/>
    </row>
    <row r="193" spans="2:3">
      <c r="B193" s="4"/>
      <c r="C193" s="5"/>
    </row>
    <row r="194" spans="2:3">
      <c r="B194" s="4"/>
      <c r="C194" s="5"/>
    </row>
    <row r="195" spans="2:3">
      <c r="B195" s="4"/>
      <c r="C195" s="5"/>
    </row>
    <row r="196" spans="2:3">
      <c r="B196" s="4"/>
      <c r="C196" s="5"/>
    </row>
    <row r="197" spans="2:3">
      <c r="B197" s="4"/>
      <c r="C197" s="5"/>
    </row>
    <row r="198" spans="2:3">
      <c r="B198" s="4"/>
      <c r="C198" s="5"/>
    </row>
    <row r="199" spans="2:3">
      <c r="B199" s="4"/>
      <c r="C199" s="5"/>
    </row>
    <row r="200" spans="2:3">
      <c r="B200" s="4"/>
      <c r="C200" s="5"/>
    </row>
    <row r="201" spans="2:3">
      <c r="B201" s="4"/>
      <c r="C201" s="5"/>
    </row>
    <row r="202" spans="2:3">
      <c r="B202" s="4"/>
      <c r="C202" s="5"/>
    </row>
    <row r="203" spans="2:3">
      <c r="B203" s="4"/>
      <c r="C203" s="5"/>
    </row>
    <row r="204" spans="2:3">
      <c r="B204" s="4"/>
      <c r="C204" s="5"/>
    </row>
    <row r="205" spans="2:3">
      <c r="B205" s="4"/>
      <c r="C205" s="5"/>
    </row>
    <row r="206" spans="2:3">
      <c r="B206" s="4"/>
      <c r="C206" s="5"/>
    </row>
    <row r="207" spans="2:3">
      <c r="B207" s="4"/>
      <c r="C207" s="5"/>
    </row>
    <row r="208" spans="2:3">
      <c r="B208" s="4"/>
      <c r="C208" s="5"/>
    </row>
    <row r="209" spans="2:3">
      <c r="B209" s="4"/>
      <c r="C209" s="5"/>
    </row>
    <row r="210" spans="2:3">
      <c r="B210" s="4"/>
      <c r="C210" s="5"/>
    </row>
    <row r="211" spans="2:3">
      <c r="B211" s="4"/>
      <c r="C211" s="5"/>
    </row>
    <row r="212" spans="2:3">
      <c r="B212" s="4"/>
      <c r="C212" s="5"/>
    </row>
    <row r="213" spans="2:3">
      <c r="B213" s="4"/>
      <c r="C213" s="5"/>
    </row>
    <row r="214" spans="2:3">
      <c r="B214" s="4"/>
      <c r="C214" s="5"/>
    </row>
    <row r="215" spans="2:3">
      <c r="B215" s="4"/>
      <c r="C215" s="5"/>
    </row>
    <row r="216" spans="2:3">
      <c r="B216" s="4"/>
      <c r="C216" s="5"/>
    </row>
    <row r="217" spans="2:3">
      <c r="B217" s="4"/>
      <c r="C217" s="5"/>
    </row>
    <row r="218" spans="2:3">
      <c r="B218" s="4"/>
      <c r="C218" s="5"/>
    </row>
    <row r="219" spans="2:3">
      <c r="B219" s="4"/>
      <c r="C219" s="5"/>
    </row>
    <row r="220" spans="2:3">
      <c r="B220" s="4"/>
      <c r="C220" s="5"/>
    </row>
    <row r="221" spans="2:3">
      <c r="B221" s="4"/>
      <c r="C221" s="5"/>
    </row>
    <row r="222" spans="2:3">
      <c r="B222" s="4"/>
      <c r="C222" s="5"/>
    </row>
    <row r="223" spans="2:3">
      <c r="B223" s="4"/>
      <c r="C223" s="5"/>
    </row>
    <row r="224" spans="2:3">
      <c r="B224" s="4"/>
      <c r="C224" s="5"/>
    </row>
    <row r="225" spans="2:3">
      <c r="B225" s="4"/>
      <c r="C225" s="5"/>
    </row>
    <row r="226" spans="2:3">
      <c r="B226" s="4"/>
      <c r="C226" s="5"/>
    </row>
    <row r="227" spans="2:3">
      <c r="B227" s="4"/>
      <c r="C227" s="5"/>
    </row>
    <row r="228" spans="2:3">
      <c r="B228" s="4"/>
      <c r="C228" s="5"/>
    </row>
    <row r="229" spans="2:3">
      <c r="B229" s="4"/>
      <c r="C229" s="5"/>
    </row>
    <row r="230" spans="2:3">
      <c r="B230" s="4"/>
      <c r="C230" s="5"/>
    </row>
    <row r="231" spans="2:3">
      <c r="B231" s="4"/>
      <c r="C231" s="5"/>
    </row>
    <row r="232" spans="2:3">
      <c r="B232" s="4"/>
      <c r="C232" s="5"/>
    </row>
    <row r="233" spans="2:3">
      <c r="B233" s="4"/>
      <c r="C233" s="5"/>
    </row>
    <row r="234" spans="2:3">
      <c r="B234" s="4"/>
      <c r="C234" s="5"/>
    </row>
    <row r="235" spans="2:3">
      <c r="B235" s="4"/>
      <c r="C235" s="5"/>
    </row>
    <row r="236" spans="2:3">
      <c r="B236" s="4"/>
      <c r="C236" s="5"/>
    </row>
    <row r="237" spans="2:3">
      <c r="B237" s="4"/>
      <c r="C237" s="5"/>
    </row>
    <row r="238" spans="2:3">
      <c r="B238" s="4"/>
      <c r="C238" s="5"/>
    </row>
    <row r="239" spans="2:3">
      <c r="B239" s="4"/>
      <c r="C239" s="5"/>
    </row>
    <row r="240" spans="2:3">
      <c r="B240" s="4"/>
      <c r="C240" s="5"/>
    </row>
    <row r="241" spans="2:3">
      <c r="B241" s="4"/>
      <c r="C241" s="5"/>
    </row>
    <row r="242" spans="2:3">
      <c r="B242" s="4"/>
      <c r="C242" s="5"/>
    </row>
    <row r="243" spans="2:3">
      <c r="B243" s="4"/>
      <c r="C243" s="5"/>
    </row>
    <row r="244" spans="2:3">
      <c r="B244" s="4"/>
      <c r="C244" s="5"/>
    </row>
    <row r="245" spans="2:3">
      <c r="B245" s="4"/>
      <c r="C245" s="5"/>
    </row>
    <row r="246" spans="2:3">
      <c r="B246" s="4"/>
      <c r="C246" s="5"/>
    </row>
    <row r="247" spans="2:3">
      <c r="B247" s="4"/>
      <c r="C247" s="5"/>
    </row>
    <row r="248" spans="2:3">
      <c r="B248" s="4"/>
      <c r="C248" s="5"/>
    </row>
    <row r="249" spans="2:3">
      <c r="B249" s="4"/>
      <c r="C249" s="5"/>
    </row>
    <row r="250" spans="2:3">
      <c r="B250" s="4"/>
      <c r="C250" s="5"/>
    </row>
    <row r="251" spans="2:3">
      <c r="B251" s="4"/>
      <c r="C251" s="5"/>
    </row>
    <row r="252" spans="2:3">
      <c r="B252" s="4"/>
      <c r="C252" s="5"/>
    </row>
    <row r="253" spans="2:3">
      <c r="B253" s="4"/>
      <c r="C253" s="5"/>
    </row>
    <row r="254" spans="2:3">
      <c r="B254" s="4"/>
      <c r="C254" s="5"/>
    </row>
    <row r="255" spans="2:3">
      <c r="B255" s="4"/>
      <c r="C255" s="5"/>
    </row>
    <row r="256" spans="2:3">
      <c r="B256" s="4"/>
      <c r="C256" s="5"/>
    </row>
    <row r="257" spans="2:3">
      <c r="B257" s="4"/>
      <c r="C257" s="5"/>
    </row>
    <row r="258" spans="2:3">
      <c r="B258" s="4"/>
      <c r="C258" s="5"/>
    </row>
    <row r="259" spans="2:3">
      <c r="B259" s="4"/>
      <c r="C259" s="5"/>
    </row>
    <row r="260" spans="2:3">
      <c r="B260" s="4"/>
      <c r="C260" s="5"/>
    </row>
    <row r="261" spans="2:3">
      <c r="B261" s="4"/>
      <c r="C261" s="5"/>
    </row>
    <row r="262" spans="2:3">
      <c r="B262" s="4"/>
      <c r="C262" s="5"/>
    </row>
    <row r="263" spans="2:3">
      <c r="B263" s="4"/>
      <c r="C263" s="5"/>
    </row>
    <row r="264" spans="2:3">
      <c r="B264" s="4"/>
      <c r="C264" s="5"/>
    </row>
    <row r="265" spans="2:3">
      <c r="B265" s="4"/>
      <c r="C265" s="5"/>
    </row>
    <row r="266" spans="2:3">
      <c r="B266" s="4"/>
      <c r="C266" s="5"/>
    </row>
    <row r="267" spans="2:3">
      <c r="B267" s="4"/>
      <c r="C267" s="5"/>
    </row>
    <row r="268" spans="2:3">
      <c r="B268" s="4"/>
      <c r="C268" s="5"/>
    </row>
    <row r="269" spans="2:3">
      <c r="B269" s="4"/>
      <c r="C269" s="5"/>
    </row>
    <row r="270" spans="2:3">
      <c r="B270" s="4"/>
      <c r="C270" s="5"/>
    </row>
    <row r="271" spans="2:3">
      <c r="B271" s="4"/>
      <c r="C271" s="5"/>
    </row>
    <row r="272" spans="2:3">
      <c r="B272" s="4"/>
      <c r="C272" s="5"/>
    </row>
    <row r="273" spans="2:3">
      <c r="B273" s="4"/>
      <c r="C273" s="5"/>
    </row>
    <row r="274" spans="2:3">
      <c r="B274" s="4"/>
      <c r="C274" s="5"/>
    </row>
    <row r="275" spans="2:3">
      <c r="B275" s="4"/>
      <c r="C275" s="5"/>
    </row>
    <row r="276" spans="2:3">
      <c r="B276" s="4"/>
      <c r="C276" s="5"/>
    </row>
    <row r="277" spans="2:3">
      <c r="B277" s="4"/>
      <c r="C277" s="5"/>
    </row>
    <row r="278" spans="2:3">
      <c r="B278" s="4"/>
      <c r="C278" s="5"/>
    </row>
    <row r="279" spans="2:3">
      <c r="B279" s="4"/>
      <c r="C279" s="5"/>
    </row>
    <row r="280" spans="2:3">
      <c r="B280" s="4"/>
      <c r="C280" s="5"/>
    </row>
    <row r="281" spans="2:3">
      <c r="B281" s="4"/>
      <c r="C281" s="5"/>
    </row>
    <row r="282" spans="2:3">
      <c r="B282" s="4"/>
      <c r="C282" s="5"/>
    </row>
    <row r="283" spans="2:3">
      <c r="B283" s="4"/>
      <c r="C283" s="5"/>
    </row>
    <row r="284" spans="2:3">
      <c r="B284" s="4"/>
      <c r="C284" s="5"/>
    </row>
    <row r="285" spans="2:3">
      <c r="B285" s="4"/>
      <c r="C285" s="5"/>
    </row>
    <row r="286" spans="2:3">
      <c r="B286" s="4"/>
      <c r="C286" s="5"/>
    </row>
    <row r="287" spans="2:3">
      <c r="B287" s="4"/>
      <c r="C287" s="5"/>
    </row>
    <row r="288" spans="2:3">
      <c r="B288" s="4"/>
      <c r="C288" s="5"/>
    </row>
    <row r="289" spans="2:3">
      <c r="B289" s="4"/>
      <c r="C289" s="5"/>
    </row>
    <row r="290" spans="2:3">
      <c r="B290" s="4"/>
      <c r="C290" s="5"/>
    </row>
    <row r="291" spans="2:3">
      <c r="B291" s="4"/>
      <c r="C291" s="5"/>
    </row>
    <row r="292" spans="2:3">
      <c r="B292" s="4"/>
      <c r="C292" s="5"/>
    </row>
    <row r="293" spans="2:3">
      <c r="B293" s="4"/>
      <c r="C293" s="5"/>
    </row>
    <row r="294" spans="2:3">
      <c r="B294" s="4"/>
      <c r="C294" s="5"/>
    </row>
    <row r="295" spans="2:3">
      <c r="B295" s="4"/>
      <c r="C295" s="5"/>
    </row>
    <row r="296" spans="2:3">
      <c r="B296" s="4"/>
      <c r="C296" s="5"/>
    </row>
    <row r="297" spans="2:3">
      <c r="B297" s="4"/>
      <c r="C297" s="5"/>
    </row>
    <row r="298" spans="2:3">
      <c r="B298" s="4"/>
      <c r="C298" s="5"/>
    </row>
    <row r="299" spans="2:3">
      <c r="B299" s="4"/>
      <c r="C299" s="5"/>
    </row>
    <row r="300" spans="2:3">
      <c r="B300" s="4"/>
      <c r="C300" s="5"/>
    </row>
    <row r="301" spans="2:3">
      <c r="B301" s="4"/>
      <c r="C301" s="5"/>
    </row>
    <row r="302" spans="2:3">
      <c r="B302" s="4"/>
      <c r="C302" s="5"/>
    </row>
    <row r="303" spans="2:3">
      <c r="B303" s="4"/>
      <c r="C303" s="5"/>
    </row>
    <row r="304" spans="2:3">
      <c r="B304" s="4"/>
      <c r="C304" s="5"/>
    </row>
    <row r="305" spans="2:3">
      <c r="B305" s="4"/>
      <c r="C305" s="5"/>
    </row>
    <row r="306" spans="2:3">
      <c r="B306" s="4"/>
      <c r="C306" s="5"/>
    </row>
    <row r="307" spans="2:3">
      <c r="B307" s="4"/>
      <c r="C307" s="5"/>
    </row>
    <row r="308" spans="2:3">
      <c r="B308" s="4"/>
      <c r="C308" s="5"/>
    </row>
    <row r="309" spans="2:3">
      <c r="B309" s="4"/>
      <c r="C309" s="5"/>
    </row>
    <row r="310" spans="2:3">
      <c r="B310" s="4"/>
      <c r="C310" s="5"/>
    </row>
    <row r="311" spans="2:3">
      <c r="B311" s="4"/>
      <c r="C311" s="5"/>
    </row>
    <row r="312" spans="2:3">
      <c r="B312" s="4"/>
      <c r="C312" s="5"/>
    </row>
    <row r="313" spans="2:3">
      <c r="B313" s="4"/>
      <c r="C313" s="5"/>
    </row>
    <row r="314" spans="2:3">
      <c r="B314" s="4"/>
      <c r="C314" s="5"/>
    </row>
    <row r="315" spans="2:3">
      <c r="B315" s="4"/>
      <c r="C315" s="5"/>
    </row>
    <row r="316" spans="2:3">
      <c r="B316" s="4"/>
      <c r="C316" s="5"/>
    </row>
    <row r="317" spans="2:3">
      <c r="B317" s="4"/>
      <c r="C317" s="5"/>
    </row>
    <row r="318" spans="2:3">
      <c r="B318" s="4"/>
      <c r="C318" s="5"/>
    </row>
    <row r="319" spans="2:3">
      <c r="B319" s="4"/>
      <c r="C319" s="5"/>
    </row>
    <row r="320" spans="2:3">
      <c r="B320" s="4"/>
      <c r="C320" s="5"/>
    </row>
    <row r="321" spans="2:3">
      <c r="B321" s="4"/>
      <c r="C321" s="5"/>
    </row>
    <row r="322" spans="2:3">
      <c r="B322" s="4"/>
      <c r="C322" s="5"/>
    </row>
    <row r="323" spans="2:3">
      <c r="B323" s="4"/>
      <c r="C323" s="5"/>
    </row>
    <row r="324" spans="2:3">
      <c r="B324" s="4"/>
      <c r="C324" s="5"/>
    </row>
    <row r="325" spans="2:3">
      <c r="B325" s="4"/>
      <c r="C325" s="5"/>
    </row>
    <row r="326" spans="2:3">
      <c r="B326" s="4"/>
      <c r="C326" s="5"/>
    </row>
    <row r="327" spans="2:3">
      <c r="B327" s="4"/>
      <c r="C327" s="5"/>
    </row>
    <row r="328" spans="2:3">
      <c r="B328" s="4"/>
      <c r="C328" s="5"/>
    </row>
    <row r="329" spans="2:3">
      <c r="B329" s="4"/>
      <c r="C329" s="5"/>
    </row>
    <row r="330" spans="2:3">
      <c r="B330" s="4"/>
      <c r="C330" s="5"/>
    </row>
    <row r="331" spans="2:3">
      <c r="B331" s="4"/>
      <c r="C331" s="5"/>
    </row>
    <row r="332" spans="2:3">
      <c r="B332" s="4"/>
      <c r="C332" s="5"/>
    </row>
    <row r="333" spans="2:3">
      <c r="B333" s="4"/>
      <c r="C333" s="5"/>
    </row>
    <row r="334" spans="2:3">
      <c r="B334" s="4"/>
      <c r="C334" s="5"/>
    </row>
    <row r="335" spans="2:3">
      <c r="B335" s="4"/>
      <c r="C335" s="5"/>
    </row>
    <row r="336" spans="2:3">
      <c r="B336" s="4"/>
      <c r="C336" s="5"/>
    </row>
    <row r="337" spans="2:3">
      <c r="B337" s="4"/>
      <c r="C337" s="5"/>
    </row>
    <row r="338" spans="2:3">
      <c r="B338" s="4"/>
      <c r="C338" s="5"/>
    </row>
    <row r="339" spans="2:3">
      <c r="B339" s="4"/>
      <c r="C339" s="5"/>
    </row>
    <row r="340" spans="2:3">
      <c r="B340" s="4"/>
      <c r="C340" s="5"/>
    </row>
    <row r="341" spans="2:3">
      <c r="B341" s="4"/>
      <c r="C341" s="5"/>
    </row>
    <row r="342" spans="2:3">
      <c r="B342" s="4"/>
      <c r="C342" s="5"/>
    </row>
    <row r="343" spans="2:3">
      <c r="B343" s="4"/>
      <c r="C343" s="5"/>
    </row>
    <row r="344" spans="2:3">
      <c r="B344" s="4"/>
      <c r="C344" s="5"/>
    </row>
    <row r="345" spans="2:3">
      <c r="B345" s="4"/>
      <c r="C345" s="5"/>
    </row>
    <row r="346" spans="2:3">
      <c r="B346" s="4"/>
      <c r="C346" s="5"/>
    </row>
    <row r="347" spans="2:3">
      <c r="B347" s="4"/>
      <c r="C347" s="5"/>
    </row>
    <row r="348" spans="2:3">
      <c r="B348" s="4"/>
      <c r="C348" s="5"/>
    </row>
    <row r="349" spans="2:3">
      <c r="B349" s="4"/>
      <c r="C349" s="5"/>
    </row>
    <row r="350" spans="2:3">
      <c r="B350" s="4"/>
      <c r="C350" s="5"/>
    </row>
    <row r="351" spans="2:3">
      <c r="B351" s="4"/>
      <c r="C351" s="5"/>
    </row>
    <row r="352" spans="2:3">
      <c r="B352" s="4"/>
      <c r="C352" s="5"/>
    </row>
    <row r="353" spans="2:3">
      <c r="B353" s="4"/>
      <c r="C353" s="5"/>
    </row>
    <row r="354" spans="2:3">
      <c r="B354" s="4"/>
      <c r="C354" s="5"/>
    </row>
    <row r="355" spans="2:3">
      <c r="B355" s="4"/>
      <c r="C355" s="5"/>
    </row>
    <row r="356" spans="2:3">
      <c r="B356" s="4"/>
      <c r="C356" s="5"/>
    </row>
    <row r="357" spans="2:3">
      <c r="B357" s="4"/>
      <c r="C357" s="5"/>
    </row>
    <row r="358" spans="2:3">
      <c r="B358" s="4"/>
      <c r="C358" s="5"/>
    </row>
    <row r="359" spans="2:3">
      <c r="B359" s="4"/>
      <c r="C359" s="5"/>
    </row>
    <row r="360" spans="2:3">
      <c r="B360" s="4"/>
      <c r="C360" s="5"/>
    </row>
    <row r="361" spans="2:3">
      <c r="B361" s="4"/>
      <c r="C361" s="5"/>
    </row>
    <row r="362" spans="2:3">
      <c r="B362" s="4"/>
      <c r="C362" s="5"/>
    </row>
    <row r="363" spans="2:3">
      <c r="B363" s="4"/>
      <c r="C363" s="5"/>
    </row>
    <row r="364" spans="2:3">
      <c r="B364" s="4"/>
      <c r="C364" s="5"/>
    </row>
    <row r="365" spans="2:3">
      <c r="B365" s="4"/>
      <c r="C365" s="5"/>
    </row>
    <row r="366" spans="2:3">
      <c r="B366" s="4"/>
      <c r="C366" s="5"/>
    </row>
    <row r="367" spans="2:3">
      <c r="B367" s="4"/>
      <c r="C367" s="5"/>
    </row>
    <row r="368" spans="2:3">
      <c r="B368" s="4"/>
      <c r="C368" s="5"/>
    </row>
    <row r="369" spans="2:3">
      <c r="B369" s="4"/>
      <c r="C369" s="5"/>
    </row>
    <row r="370" spans="2:3">
      <c r="B370" s="4"/>
      <c r="C370" s="5"/>
    </row>
    <row r="371" spans="2:3">
      <c r="B371" s="4"/>
      <c r="C371" s="5"/>
    </row>
    <row r="372" spans="2:3">
      <c r="B372" s="4"/>
      <c r="C372" s="5"/>
    </row>
    <row r="373" spans="2:3">
      <c r="B373" s="4"/>
      <c r="C373" s="5"/>
    </row>
    <row r="374" spans="2:3">
      <c r="B374" s="4"/>
      <c r="C374" s="5"/>
    </row>
    <row r="375" spans="2:3">
      <c r="B375" s="4"/>
      <c r="C375" s="5"/>
    </row>
    <row r="376" spans="2:3">
      <c r="B376" s="4"/>
      <c r="C376" s="5"/>
    </row>
    <row r="377" spans="2:3">
      <c r="B377" s="4"/>
      <c r="C377" s="5"/>
    </row>
    <row r="378" spans="2:3">
      <c r="B378" s="4"/>
      <c r="C378" s="5"/>
    </row>
    <row r="379" spans="2:3">
      <c r="B379" s="4"/>
      <c r="C379" s="5"/>
    </row>
    <row r="380" spans="2:3">
      <c r="B380" s="4"/>
      <c r="C380" s="5"/>
    </row>
    <row r="381" spans="2:3">
      <c r="B381" s="4"/>
      <c r="C381" s="5"/>
    </row>
    <row r="382" spans="2:3">
      <c r="B382" s="4"/>
      <c r="C382" s="5"/>
    </row>
    <row r="383" spans="2:3">
      <c r="B383" s="4"/>
      <c r="C383" s="5"/>
    </row>
    <row r="384" spans="2:3">
      <c r="B384" s="4"/>
      <c r="C384" s="5"/>
    </row>
    <row r="385" spans="2:3">
      <c r="B385" s="4"/>
      <c r="C385" s="5"/>
    </row>
    <row r="386" spans="2:3">
      <c r="B386" s="4"/>
      <c r="C386" s="5"/>
    </row>
    <row r="387" spans="2:3">
      <c r="B387" s="4"/>
      <c r="C387" s="5"/>
    </row>
    <row r="388" spans="2:3">
      <c r="B388" s="4"/>
      <c r="C388" s="5"/>
    </row>
    <row r="389" spans="2:3">
      <c r="B389" s="4"/>
      <c r="C389" s="5"/>
    </row>
    <row r="390" spans="2:3">
      <c r="B390" s="4"/>
      <c r="C390" s="5"/>
    </row>
    <row r="391" spans="2:3">
      <c r="B391" s="4"/>
      <c r="C391" s="5"/>
    </row>
    <row r="392" spans="2:3">
      <c r="B392" s="4"/>
      <c r="C392" s="5"/>
    </row>
    <row r="393" spans="2:3">
      <c r="B393" s="4"/>
      <c r="C393" s="5"/>
    </row>
    <row r="394" spans="2:3">
      <c r="B394" s="4"/>
      <c r="C394" s="5"/>
    </row>
    <row r="395" spans="2:3">
      <c r="B395" s="4"/>
      <c r="C395" s="5"/>
    </row>
    <row r="396" spans="2:3">
      <c r="B396" s="4"/>
      <c r="C396" s="5"/>
    </row>
    <row r="397" spans="2:3">
      <c r="B397" s="4"/>
      <c r="C397" s="5"/>
    </row>
    <row r="398" spans="2:3">
      <c r="B398" s="4"/>
      <c r="C398" s="5"/>
    </row>
    <row r="399" spans="2:3">
      <c r="B399" s="4"/>
      <c r="C399" s="5"/>
    </row>
    <row r="400" spans="2:3">
      <c r="B400" s="4"/>
      <c r="C400" s="5"/>
    </row>
    <row r="401" spans="2:3">
      <c r="B401" s="4"/>
      <c r="C401" s="5"/>
    </row>
    <row r="402" spans="2:3">
      <c r="B402" s="4"/>
      <c r="C402" s="5"/>
    </row>
    <row r="403" spans="2:3">
      <c r="B403" s="4"/>
      <c r="C403" s="5"/>
    </row>
    <row r="404" spans="2:3">
      <c r="B404" s="4"/>
      <c r="C404" s="5"/>
    </row>
    <row r="405" spans="2:3">
      <c r="B405" s="4"/>
      <c r="C405" s="5"/>
    </row>
    <row r="406" spans="2:3">
      <c r="B406" s="4"/>
      <c r="C406" s="5"/>
    </row>
    <row r="407" spans="2:3">
      <c r="B407" s="4"/>
      <c r="C407" s="5"/>
    </row>
    <row r="408" spans="2:3">
      <c r="B408" s="4"/>
      <c r="C408" s="5"/>
    </row>
    <row r="409" spans="2:3">
      <c r="B409" s="4"/>
      <c r="C409" s="5"/>
    </row>
    <row r="410" spans="2:3">
      <c r="B410" s="4"/>
      <c r="C410" s="5"/>
    </row>
    <row r="411" spans="2:3">
      <c r="B411" s="4"/>
      <c r="C411" s="5"/>
    </row>
    <row r="412" spans="2:3">
      <c r="B412" s="4"/>
      <c r="C412" s="5"/>
    </row>
    <row r="413" spans="2:3">
      <c r="B413" s="4"/>
      <c r="C413" s="5"/>
    </row>
    <row r="414" spans="2:3">
      <c r="B414" s="4"/>
      <c r="C414" s="5"/>
    </row>
    <row r="415" spans="2:3">
      <c r="B415" s="4"/>
      <c r="C415" s="5"/>
    </row>
    <row r="416" spans="2:3">
      <c r="B416" s="4"/>
      <c r="C416" s="5"/>
    </row>
    <row r="417" spans="2:3">
      <c r="B417" s="4"/>
      <c r="C417" s="5"/>
    </row>
    <row r="418" spans="2:3">
      <c r="B418" s="4"/>
      <c r="C418" s="5"/>
    </row>
    <row r="419" spans="2:3">
      <c r="B419" s="4"/>
      <c r="C419" s="5"/>
    </row>
    <row r="420" spans="2:3">
      <c r="B420" s="4"/>
      <c r="C420" s="5"/>
    </row>
    <row r="421" spans="2:3">
      <c r="B421" s="4"/>
      <c r="C421" s="5"/>
    </row>
    <row r="422" spans="2:3">
      <c r="B422" s="4"/>
      <c r="C422" s="5"/>
    </row>
    <row r="423" spans="2:3">
      <c r="B423" s="4"/>
      <c r="C423" s="5"/>
    </row>
    <row r="424" spans="2:3">
      <c r="B424" s="4"/>
      <c r="C424" s="5"/>
    </row>
    <row r="425" spans="2:3">
      <c r="B425" s="4"/>
      <c r="C425" s="5"/>
    </row>
    <row r="426" spans="2:3">
      <c r="B426" s="4"/>
      <c r="C426" s="5"/>
    </row>
    <row r="427" spans="2:3">
      <c r="B427" s="4"/>
      <c r="C427" s="5"/>
    </row>
    <row r="428" spans="2:3">
      <c r="B428" s="4"/>
      <c r="C428" s="5"/>
    </row>
    <row r="429" spans="2:3">
      <c r="B429" s="4"/>
      <c r="C429" s="5"/>
    </row>
    <row r="430" spans="2:3">
      <c r="B430" s="4"/>
      <c r="C430" s="5"/>
    </row>
    <row r="431" spans="2:3">
      <c r="B431" s="4"/>
      <c r="C431" s="5"/>
    </row>
    <row r="432" spans="2:3">
      <c r="B432" s="4"/>
      <c r="C432" s="5"/>
    </row>
    <row r="433" spans="2:3">
      <c r="B433" s="4"/>
      <c r="C433" s="5"/>
    </row>
    <row r="434" spans="2:3">
      <c r="B434" s="4"/>
      <c r="C434" s="5"/>
    </row>
    <row r="435" spans="2:3">
      <c r="B435" s="4"/>
      <c r="C435" s="5"/>
    </row>
    <row r="436" spans="2:3">
      <c r="B436" s="4"/>
      <c r="C436" s="5"/>
    </row>
    <row r="437" spans="2:3">
      <c r="B437" s="4"/>
      <c r="C437" s="5"/>
    </row>
    <row r="438" spans="2:3">
      <c r="B438" s="4"/>
      <c r="C438" s="5"/>
    </row>
    <row r="439" spans="2:3">
      <c r="B439" s="4"/>
      <c r="C439" s="5"/>
    </row>
    <row r="440" spans="2:3">
      <c r="B440" s="4"/>
      <c r="C440" s="5"/>
    </row>
    <row r="441" spans="2:3">
      <c r="B441" s="4"/>
      <c r="C441" s="5"/>
    </row>
    <row r="442" spans="2:3">
      <c r="B442" s="4"/>
      <c r="C442" s="5"/>
    </row>
    <row r="443" spans="2:3">
      <c r="B443" s="4"/>
      <c r="C443" s="5"/>
    </row>
    <row r="444" spans="2:3">
      <c r="B444" s="4"/>
      <c r="C444" s="5"/>
    </row>
    <row r="445" spans="2:3">
      <c r="B445" s="4"/>
      <c r="C445" s="5"/>
    </row>
    <row r="446" spans="2:3">
      <c r="B446" s="4"/>
      <c r="C446" s="5"/>
    </row>
    <row r="447" spans="2:3">
      <c r="B447" s="4"/>
      <c r="C447" s="5"/>
    </row>
    <row r="448" spans="2:3">
      <c r="B448" s="4"/>
      <c r="C448" s="5"/>
    </row>
    <row r="449" spans="2:3">
      <c r="B449" s="4"/>
      <c r="C449" s="5"/>
    </row>
    <row r="450" spans="2:3">
      <c r="B450" s="4"/>
      <c r="C450" s="5"/>
    </row>
    <row r="451" spans="2:3">
      <c r="B451" s="4"/>
      <c r="C451" s="5"/>
    </row>
    <row r="452" spans="2:3">
      <c r="B452" s="4"/>
      <c r="C452" s="5"/>
    </row>
    <row r="453" spans="2:3">
      <c r="B453" s="4"/>
      <c r="C453" s="5"/>
    </row>
    <row r="454" spans="2:3">
      <c r="B454" s="4"/>
      <c r="C454" s="5"/>
    </row>
    <row r="455" spans="2:3">
      <c r="B455" s="4"/>
      <c r="C455" s="5"/>
    </row>
    <row r="456" spans="2:3">
      <c r="B456" s="4"/>
      <c r="C456" s="5"/>
    </row>
    <row r="457" spans="2:3">
      <c r="B457" s="4"/>
      <c r="C457" s="5"/>
    </row>
    <row r="458" spans="2:3">
      <c r="B458" s="4"/>
      <c r="C458" s="5"/>
    </row>
    <row r="459" spans="2:3">
      <c r="B459" s="4"/>
      <c r="C459" s="5"/>
    </row>
    <row r="460" spans="2:3">
      <c r="B460" s="4"/>
      <c r="C460" s="5"/>
    </row>
    <row r="461" spans="2:3">
      <c r="B461" s="4"/>
      <c r="C461" s="5"/>
    </row>
    <row r="462" spans="2:3">
      <c r="B462" s="4"/>
      <c r="C462" s="5"/>
    </row>
    <row r="463" spans="2:3">
      <c r="B463" s="4"/>
      <c r="C463" s="5"/>
    </row>
    <row r="464" spans="2:3">
      <c r="B464" s="4"/>
      <c r="C464" s="5"/>
    </row>
    <row r="465" spans="2:3">
      <c r="B465" s="4"/>
      <c r="C465" s="5"/>
    </row>
    <row r="466" spans="2:3">
      <c r="B466" s="4"/>
      <c r="C466" s="5"/>
    </row>
    <row r="467" spans="2:3">
      <c r="B467" s="4"/>
      <c r="C467" s="5"/>
    </row>
    <row r="468" spans="2:3">
      <c r="B468" s="4"/>
      <c r="C468" s="5"/>
    </row>
    <row r="469" spans="2:3">
      <c r="B469" s="4"/>
      <c r="C469" s="5"/>
    </row>
    <row r="470" spans="2:3">
      <c r="B470" s="4"/>
      <c r="C470" s="5"/>
    </row>
    <row r="471" spans="2:3">
      <c r="B471" s="4"/>
      <c r="C471" s="5"/>
    </row>
    <row r="472" spans="2:3">
      <c r="B472" s="4"/>
      <c r="C472" s="5"/>
    </row>
    <row r="473" spans="2:3">
      <c r="B473" s="4"/>
      <c r="C473" s="5"/>
    </row>
    <row r="474" spans="2:3">
      <c r="B474" s="4"/>
      <c r="C474" s="5"/>
    </row>
    <row r="475" spans="2:3">
      <c r="B475" s="4"/>
      <c r="C475" s="5"/>
    </row>
    <row r="476" spans="2:3">
      <c r="B476" s="4"/>
      <c r="C476" s="5"/>
    </row>
    <row r="477" spans="2:3">
      <c r="B477" s="4"/>
      <c r="C477" s="5"/>
    </row>
    <row r="478" spans="2:3">
      <c r="B478" s="4"/>
      <c r="C478" s="5"/>
    </row>
    <row r="479" spans="2:3">
      <c r="B479" s="4"/>
      <c r="C479" s="5"/>
    </row>
    <row r="480" spans="2:3">
      <c r="B480" s="4"/>
      <c r="C480" s="5"/>
    </row>
    <row r="481" spans="2:3">
      <c r="B481" s="4"/>
      <c r="C481" s="5"/>
    </row>
    <row r="482" spans="2:3">
      <c r="B482" s="4"/>
      <c r="C482" s="5"/>
    </row>
    <row r="483" spans="2:3">
      <c r="B483" s="4"/>
      <c r="C483" s="5"/>
    </row>
    <row r="484" spans="2:3">
      <c r="B484" s="4"/>
      <c r="C484" s="5"/>
    </row>
    <row r="485" spans="2:3">
      <c r="B485" s="4"/>
      <c r="C485" s="5"/>
    </row>
    <row r="486" spans="2:3">
      <c r="B486" s="4"/>
      <c r="C486" s="5"/>
    </row>
    <row r="487" spans="2:3">
      <c r="B487" s="4"/>
      <c r="C487" s="5"/>
    </row>
    <row r="488" spans="2:3">
      <c r="B488" s="4"/>
      <c r="C488" s="5"/>
    </row>
    <row r="489" spans="2:3">
      <c r="B489" s="4"/>
      <c r="C489" s="5"/>
    </row>
    <row r="490" spans="2:3">
      <c r="B490" s="4"/>
      <c r="C490" s="5"/>
    </row>
    <row r="491" spans="2:3">
      <c r="B491" s="4"/>
      <c r="C491" s="5"/>
    </row>
    <row r="492" spans="2:3">
      <c r="B492" s="4"/>
      <c r="C492" s="5"/>
    </row>
    <row r="493" spans="2:3">
      <c r="B493" s="4"/>
      <c r="C493" s="5"/>
    </row>
    <row r="494" spans="2:3">
      <c r="B494" s="4"/>
      <c r="C494" s="5"/>
    </row>
    <row r="495" spans="2:3">
      <c r="B495" s="4"/>
      <c r="C495" s="5"/>
    </row>
    <row r="496" spans="2:3">
      <c r="B496" s="4"/>
      <c r="C496" s="5"/>
    </row>
    <row r="497" spans="2:3">
      <c r="B497" s="4"/>
      <c r="C497" s="5"/>
    </row>
    <row r="498" spans="2:3">
      <c r="B498" s="4"/>
      <c r="C498" s="5"/>
    </row>
    <row r="499" spans="2:3">
      <c r="B499" s="4"/>
      <c r="C499" s="5"/>
    </row>
    <row r="500" spans="2:3">
      <c r="B500" s="4"/>
      <c r="C500" s="5"/>
    </row>
    <row r="501" spans="2:3">
      <c r="B501" s="4"/>
      <c r="C501" s="5"/>
    </row>
    <row r="502" spans="2:3">
      <c r="B502" s="4"/>
      <c r="C502" s="5"/>
    </row>
    <row r="503" spans="2:3">
      <c r="B503" s="4"/>
      <c r="C503" s="5"/>
    </row>
    <row r="504" spans="2:3">
      <c r="B504" s="4"/>
      <c r="C504" s="5"/>
    </row>
    <row r="505" spans="2:3">
      <c r="B505" s="4"/>
      <c r="C505" s="5"/>
    </row>
    <row r="506" spans="2:3">
      <c r="B506" s="4"/>
      <c r="C506" s="5"/>
    </row>
    <row r="507" spans="2:3">
      <c r="B507" s="4"/>
      <c r="C507" s="5"/>
    </row>
    <row r="508" spans="2:3">
      <c r="B508" s="4"/>
      <c r="C508" s="5"/>
    </row>
    <row r="509" spans="2:3">
      <c r="B509" s="4"/>
      <c r="C509" s="5"/>
    </row>
    <row r="510" spans="2:3">
      <c r="B510" s="4"/>
      <c r="C510" s="5"/>
    </row>
    <row r="511" spans="2:3">
      <c r="B511" s="4"/>
      <c r="C511" s="5"/>
    </row>
    <row r="512" spans="2:3">
      <c r="B512" s="4"/>
      <c r="C512" s="5"/>
    </row>
    <row r="513" spans="2:3">
      <c r="B513" s="4"/>
      <c r="C513" s="5"/>
    </row>
    <row r="514" spans="2:3">
      <c r="B514" s="4"/>
      <c r="C514" s="5"/>
    </row>
    <row r="515" spans="2:3">
      <c r="B515" s="4"/>
      <c r="C515" s="5"/>
    </row>
    <row r="516" spans="2:3">
      <c r="B516" s="4"/>
      <c r="C516" s="5"/>
    </row>
    <row r="517" spans="2:3">
      <c r="B517" s="4"/>
      <c r="C517" s="5"/>
    </row>
    <row r="518" spans="2:3">
      <c r="B518" s="4"/>
      <c r="C518" s="5"/>
    </row>
    <row r="519" spans="2:3">
      <c r="B519" s="4"/>
      <c r="C519" s="5"/>
    </row>
    <row r="520" spans="2:3">
      <c r="B520" s="4"/>
      <c r="C520" s="5"/>
    </row>
    <row r="521" spans="2:3">
      <c r="B521" s="4"/>
      <c r="C521" s="5"/>
    </row>
    <row r="522" spans="2:3">
      <c r="B522" s="4"/>
      <c r="C522" s="5"/>
    </row>
    <row r="523" spans="2:3">
      <c r="B523" s="4"/>
      <c r="C523" s="5"/>
    </row>
    <row r="524" spans="2:3">
      <c r="B524" s="4"/>
      <c r="C524" s="5"/>
    </row>
    <row r="525" spans="2:3">
      <c r="B525" s="4"/>
      <c r="C525" s="5"/>
    </row>
    <row r="526" spans="2:3">
      <c r="B526" s="4"/>
      <c r="C526" s="5"/>
    </row>
    <row r="527" spans="2:3">
      <c r="B527" s="4"/>
      <c r="C527" s="5"/>
    </row>
    <row r="528" spans="2:3">
      <c r="B528" s="4"/>
      <c r="C528" s="5"/>
    </row>
    <row r="529" spans="2:3">
      <c r="B529" s="4"/>
      <c r="C529" s="5"/>
    </row>
    <row r="530" spans="2:3">
      <c r="B530" s="4"/>
      <c r="C530" s="5"/>
    </row>
    <row r="531" spans="2:3">
      <c r="B531" s="4"/>
      <c r="C531" s="5"/>
    </row>
    <row r="532" spans="2:3">
      <c r="B532" s="4"/>
      <c r="C532" s="5"/>
    </row>
    <row r="533" spans="2:3">
      <c r="B533" s="4"/>
      <c r="C533" s="5"/>
    </row>
    <row r="534" spans="2:3">
      <c r="B534" s="4"/>
      <c r="C534" s="5"/>
    </row>
    <row r="535" spans="2:3">
      <c r="B535" s="4"/>
      <c r="C535" s="5"/>
    </row>
    <row r="536" spans="2:3">
      <c r="B536" s="4"/>
      <c r="C536" s="5"/>
    </row>
    <row r="537" spans="2:3">
      <c r="B537" s="4"/>
      <c r="C537" s="5"/>
    </row>
    <row r="538" spans="2:3">
      <c r="B538" s="4"/>
      <c r="C538" s="5"/>
    </row>
    <row r="539" spans="2:3">
      <c r="B539" s="4"/>
      <c r="C539" s="5"/>
    </row>
    <row r="540" spans="2:3">
      <c r="B540" s="4"/>
      <c r="C540" s="5"/>
    </row>
    <row r="541" spans="2:3">
      <c r="B541" s="4"/>
      <c r="C541" s="5"/>
    </row>
    <row r="542" spans="2:3">
      <c r="B542" s="4"/>
      <c r="C542" s="5"/>
    </row>
    <row r="543" spans="2:3">
      <c r="B543" s="4"/>
      <c r="C543" s="5"/>
    </row>
    <row r="544" spans="2:3">
      <c r="B544" s="4"/>
      <c r="C544" s="5"/>
    </row>
    <row r="545" spans="2:3">
      <c r="B545" s="4"/>
      <c r="C545" s="5"/>
    </row>
    <row r="546" spans="2:3">
      <c r="B546" s="4"/>
      <c r="C546" s="5"/>
    </row>
    <row r="547" spans="2:3">
      <c r="B547" s="4"/>
      <c r="C547" s="5"/>
    </row>
    <row r="548" spans="2:3">
      <c r="B548" s="4"/>
      <c r="C548" s="5"/>
    </row>
    <row r="549" spans="2:3">
      <c r="B549" s="4"/>
      <c r="C549" s="5"/>
    </row>
    <row r="550" spans="2:3">
      <c r="B550" s="4"/>
      <c r="C550" s="5"/>
    </row>
    <row r="551" spans="2:3">
      <c r="B551" s="4"/>
      <c r="C551" s="5"/>
    </row>
    <row r="552" spans="2:3">
      <c r="B552" s="4"/>
      <c r="C552" s="5"/>
    </row>
    <row r="553" spans="2:3">
      <c r="B553" s="4"/>
      <c r="C553" s="5"/>
    </row>
    <row r="554" spans="2:3">
      <c r="B554" s="4"/>
      <c r="C554" s="5"/>
    </row>
    <row r="555" spans="2:3">
      <c r="B555" s="4"/>
      <c r="C555" s="5"/>
    </row>
    <row r="556" spans="2:3">
      <c r="B556" s="4"/>
      <c r="C556" s="5"/>
    </row>
    <row r="557" spans="2:3">
      <c r="B557" s="4"/>
      <c r="C557" s="5"/>
    </row>
    <row r="558" spans="2:3">
      <c r="B558" s="4"/>
      <c r="C558" s="5"/>
    </row>
    <row r="559" spans="2:3">
      <c r="B559" s="4"/>
      <c r="C559" s="5"/>
    </row>
    <row r="560" spans="2:3">
      <c r="B560" s="4"/>
      <c r="C560" s="5"/>
    </row>
    <row r="561" spans="2:3">
      <c r="B561" s="4"/>
      <c r="C561" s="5"/>
    </row>
    <row r="562" spans="2:3">
      <c r="B562" s="4"/>
      <c r="C562" s="5"/>
    </row>
    <row r="563" spans="2:3">
      <c r="B563" s="4"/>
      <c r="C563" s="5"/>
    </row>
    <row r="564" spans="2:3">
      <c r="B564" s="4"/>
      <c r="C564" s="5"/>
    </row>
    <row r="565" spans="2:3">
      <c r="B565" s="4"/>
      <c r="C565" s="5"/>
    </row>
    <row r="566" spans="2:3">
      <c r="B566" s="4"/>
      <c r="C566" s="5"/>
    </row>
    <row r="567" spans="2:3">
      <c r="B567" s="4"/>
      <c r="C567" s="5"/>
    </row>
    <row r="568" spans="2:3">
      <c r="B568" s="4"/>
      <c r="C568" s="5"/>
    </row>
    <row r="569" spans="2:3">
      <c r="B569" s="4"/>
      <c r="C569" s="5"/>
    </row>
    <row r="570" spans="2:3">
      <c r="B570" s="4"/>
      <c r="C570" s="5"/>
    </row>
    <row r="571" spans="2:3">
      <c r="B571" s="4"/>
      <c r="C571" s="5"/>
    </row>
    <row r="572" spans="2:3">
      <c r="B572" s="4"/>
      <c r="C572" s="5"/>
    </row>
    <row r="573" spans="2:3">
      <c r="B573" s="4"/>
      <c r="C573" s="5"/>
    </row>
    <row r="574" spans="2:3">
      <c r="B574" s="4"/>
      <c r="C574" s="5"/>
    </row>
    <row r="575" spans="2:3">
      <c r="B575" s="4"/>
      <c r="C575" s="5"/>
    </row>
    <row r="576" spans="2:3">
      <c r="B576" s="4"/>
      <c r="C576" s="5"/>
    </row>
    <row r="577" spans="2:3">
      <c r="B577" s="4"/>
      <c r="C577" s="5"/>
    </row>
    <row r="578" spans="2:3">
      <c r="B578" s="4"/>
      <c r="C578" s="5"/>
    </row>
    <row r="579" spans="2:3">
      <c r="B579" s="4"/>
      <c r="C579" s="5"/>
    </row>
    <row r="580" spans="2:3">
      <c r="B580" s="4"/>
      <c r="C580" s="5"/>
    </row>
    <row r="581" spans="2:3">
      <c r="B581" s="4"/>
      <c r="C581" s="5"/>
    </row>
    <row r="582" spans="2:3">
      <c r="B582" s="4"/>
      <c r="C582" s="5"/>
    </row>
    <row r="583" spans="2:3">
      <c r="B583" s="4"/>
      <c r="C583" s="5"/>
    </row>
    <row r="584" spans="2:3">
      <c r="B584" s="4"/>
      <c r="C584" s="5"/>
    </row>
    <row r="585" spans="2:3">
      <c r="B585" s="4"/>
      <c r="C585" s="5"/>
    </row>
    <row r="586" spans="2:3">
      <c r="B586" s="4"/>
      <c r="C586" s="5"/>
    </row>
    <row r="587" spans="2:3">
      <c r="B587" s="4"/>
      <c r="C587" s="5"/>
    </row>
    <row r="588" spans="2:3">
      <c r="B588" s="4"/>
      <c r="C588" s="5"/>
    </row>
    <row r="589" spans="2:3">
      <c r="B589" s="4"/>
      <c r="C589" s="5"/>
    </row>
    <row r="590" spans="2:3">
      <c r="B590" s="4"/>
      <c r="C590" s="5"/>
    </row>
    <row r="591" spans="2:3">
      <c r="B591" s="4"/>
      <c r="C591" s="5"/>
    </row>
    <row r="592" spans="2:3">
      <c r="B592" s="4"/>
      <c r="C592" s="5"/>
    </row>
    <row r="593" spans="2:3">
      <c r="B593" s="4"/>
      <c r="C593" s="5"/>
    </row>
    <row r="594" spans="2:3">
      <c r="B594" s="4"/>
      <c r="C594" s="5"/>
    </row>
    <row r="595" spans="2:3">
      <c r="B595" s="4"/>
      <c r="C595" s="5"/>
    </row>
    <row r="596" spans="2:3">
      <c r="B596" s="4"/>
      <c r="C596" s="5"/>
    </row>
    <row r="597" spans="2:3">
      <c r="B597" s="4"/>
      <c r="C597" s="5"/>
    </row>
    <row r="598" spans="2:3">
      <c r="B598" s="4"/>
      <c r="C598" s="5"/>
    </row>
    <row r="599" spans="2:3">
      <c r="B599" s="4"/>
      <c r="C599" s="5"/>
    </row>
    <row r="600" spans="2:3">
      <c r="B600" s="4"/>
      <c r="C600" s="5"/>
    </row>
    <row r="601" spans="2:3">
      <c r="B601" s="4"/>
      <c r="C601" s="5"/>
    </row>
    <row r="602" spans="2:3">
      <c r="B602" s="4"/>
      <c r="C602" s="5"/>
    </row>
    <row r="603" spans="2:3">
      <c r="B603" s="4"/>
      <c r="C603" s="5"/>
    </row>
    <row r="604" spans="2:3">
      <c r="B604" s="4"/>
      <c r="C604" s="5"/>
    </row>
    <row r="605" spans="2:3">
      <c r="B605" s="4"/>
      <c r="C605" s="5"/>
    </row>
    <row r="606" spans="2:3">
      <c r="B606" s="4"/>
      <c r="C606" s="5"/>
    </row>
    <row r="607" spans="2:3">
      <c r="B607" s="4"/>
      <c r="C607" s="5"/>
    </row>
    <row r="608" spans="2:3">
      <c r="B608" s="4"/>
      <c r="C608" s="5"/>
    </row>
    <row r="609" spans="2:3">
      <c r="B609" s="4"/>
      <c r="C609" s="5"/>
    </row>
    <row r="610" spans="2:3">
      <c r="B610" s="4"/>
      <c r="C610" s="5"/>
    </row>
    <row r="611" spans="2:3">
      <c r="B611" s="4"/>
      <c r="C611" s="5"/>
    </row>
    <row r="612" spans="2:3">
      <c r="B612" s="4"/>
      <c r="C612" s="5"/>
    </row>
    <row r="613" spans="2:3">
      <c r="B613" s="4"/>
      <c r="C613" s="5"/>
    </row>
    <row r="614" spans="2:3">
      <c r="B614" s="4"/>
      <c r="C614" s="5"/>
    </row>
    <row r="615" spans="2:3">
      <c r="B615" s="4"/>
      <c r="C615" s="5"/>
    </row>
    <row r="616" spans="2:3">
      <c r="B616" s="4"/>
      <c r="C616" s="5"/>
    </row>
    <row r="617" spans="2:3">
      <c r="B617" s="4"/>
      <c r="C617" s="5"/>
    </row>
    <row r="618" spans="2:3">
      <c r="B618" s="4"/>
      <c r="C618" s="5"/>
    </row>
    <row r="619" spans="2:3">
      <c r="B619" s="4"/>
      <c r="C619" s="5"/>
    </row>
    <row r="620" spans="2:3">
      <c r="B620" s="4"/>
      <c r="C620" s="5"/>
    </row>
    <row r="621" spans="2:3">
      <c r="B621" s="4"/>
      <c r="C621" s="5"/>
    </row>
    <row r="622" spans="2:3">
      <c r="B622" s="4"/>
      <c r="C622" s="5"/>
    </row>
    <row r="623" spans="2:3">
      <c r="B623" s="4"/>
      <c r="C623" s="5"/>
    </row>
    <row r="624" spans="2:3">
      <c r="B624" s="4"/>
      <c r="C624" s="5"/>
    </row>
    <row r="625" spans="2:3">
      <c r="B625" s="4"/>
      <c r="C625" s="5"/>
    </row>
    <row r="626" spans="2:3">
      <c r="B626" s="4"/>
      <c r="C626" s="5"/>
    </row>
    <row r="627" spans="2:3">
      <c r="B627" s="4"/>
      <c r="C627" s="5"/>
    </row>
    <row r="628" spans="2:3">
      <c r="B628" s="4"/>
      <c r="C628" s="5"/>
    </row>
    <row r="629" spans="2:3">
      <c r="B629" s="4"/>
      <c r="C629" s="5"/>
    </row>
    <row r="630" spans="2:3">
      <c r="B630" s="4"/>
      <c r="C630" s="5"/>
    </row>
    <row r="631" spans="2:3">
      <c r="B631" s="4"/>
      <c r="C631" s="5"/>
    </row>
    <row r="632" spans="2:3">
      <c r="B632" s="4"/>
      <c r="C632" s="5"/>
    </row>
    <row r="633" spans="2:3">
      <c r="B633" s="4"/>
      <c r="C633" s="5"/>
    </row>
    <row r="634" spans="2:3">
      <c r="B634" s="4"/>
      <c r="C634" s="5"/>
    </row>
    <row r="635" spans="2:3">
      <c r="B635" s="4"/>
      <c r="C635" s="5"/>
    </row>
    <row r="636" spans="2:3">
      <c r="B636" s="4"/>
      <c r="C636" s="5"/>
    </row>
    <row r="637" spans="2:3">
      <c r="B637" s="4"/>
      <c r="C637" s="5"/>
    </row>
    <row r="638" spans="2:3">
      <c r="B638" s="4"/>
      <c r="C638" s="5"/>
    </row>
    <row r="639" spans="2:3">
      <c r="B639" s="4"/>
      <c r="C639" s="5"/>
    </row>
    <row r="640" spans="2:3">
      <c r="B640" s="4"/>
      <c r="C640" s="5"/>
    </row>
    <row r="641" spans="2:3">
      <c r="B641" s="4"/>
      <c r="C641" s="5"/>
    </row>
    <row r="642" spans="2:3">
      <c r="B642" s="4"/>
      <c r="C642" s="5"/>
    </row>
    <row r="643" spans="2:3">
      <c r="B643" s="4"/>
      <c r="C643" s="5"/>
    </row>
    <row r="644" spans="2:3">
      <c r="B644" s="4"/>
      <c r="C644" s="5"/>
    </row>
    <row r="645" spans="2:3">
      <c r="B645" s="4"/>
      <c r="C645" s="5"/>
    </row>
    <row r="646" spans="2:3">
      <c r="B646" s="4"/>
      <c r="C646" s="5"/>
    </row>
    <row r="647" spans="2:3">
      <c r="B647" s="4"/>
      <c r="C647" s="5"/>
    </row>
    <row r="648" spans="2:3">
      <c r="B648" s="4"/>
      <c r="C648" s="5"/>
    </row>
    <row r="649" spans="2:3">
      <c r="B649" s="4"/>
      <c r="C649" s="5"/>
    </row>
    <row r="650" spans="2:3">
      <c r="B650" s="4"/>
      <c r="C650" s="5"/>
    </row>
    <row r="651" spans="2:3">
      <c r="B651" s="4"/>
      <c r="C651" s="5"/>
    </row>
    <row r="652" spans="2:3">
      <c r="B652" s="4"/>
      <c r="C652" s="5"/>
    </row>
    <row r="653" spans="2:3">
      <c r="B653" s="4"/>
      <c r="C653" s="5"/>
    </row>
    <row r="654" spans="2:3">
      <c r="B654" s="4"/>
      <c r="C654" s="5"/>
    </row>
    <row r="655" spans="2:3">
      <c r="B655" s="4"/>
      <c r="C655" s="5"/>
    </row>
    <row r="656" spans="2:3">
      <c r="B656" s="4"/>
      <c r="C656" s="5"/>
    </row>
    <row r="657" spans="2:3">
      <c r="B657" s="4"/>
      <c r="C657" s="5"/>
    </row>
    <row r="658" spans="2:3">
      <c r="B658" s="4"/>
      <c r="C658" s="5"/>
    </row>
    <row r="659" spans="2:3">
      <c r="B659" s="4"/>
      <c r="C659" s="5"/>
    </row>
    <row r="660" spans="2:3">
      <c r="B660" s="4"/>
      <c r="C660" s="5"/>
    </row>
    <row r="661" spans="2:3">
      <c r="B661" s="4"/>
      <c r="C661" s="5"/>
    </row>
    <row r="662" spans="2:3">
      <c r="B662" s="4"/>
      <c r="C662" s="5"/>
    </row>
    <row r="663" spans="2:3">
      <c r="B663" s="4"/>
      <c r="C663" s="5"/>
    </row>
    <row r="664" spans="2:3">
      <c r="B664" s="4"/>
      <c r="C664" s="5"/>
    </row>
    <row r="665" spans="2:3">
      <c r="B665" s="4"/>
      <c r="C665" s="5"/>
    </row>
    <row r="666" spans="2:3">
      <c r="B666" s="4"/>
      <c r="C666" s="5"/>
    </row>
    <row r="667" spans="2:3">
      <c r="B667" s="4"/>
      <c r="C667" s="5"/>
    </row>
    <row r="668" spans="2:3">
      <c r="B668" s="4"/>
      <c r="C668" s="5"/>
    </row>
    <row r="669" spans="2:3">
      <c r="B669" s="4"/>
      <c r="C669" s="5"/>
    </row>
    <row r="670" spans="2:3">
      <c r="B670" s="4"/>
      <c r="C670" s="5"/>
    </row>
    <row r="671" spans="2:3">
      <c r="B671" s="4"/>
      <c r="C671" s="5"/>
    </row>
    <row r="672" spans="2:3">
      <c r="B672" s="4"/>
      <c r="C672" s="5"/>
    </row>
    <row r="673" spans="2:3">
      <c r="B673" s="4"/>
      <c r="C673" s="5"/>
    </row>
    <row r="674" spans="2:3">
      <c r="B674" s="4"/>
      <c r="C674" s="5"/>
    </row>
    <row r="675" spans="2:3">
      <c r="B675" s="4"/>
      <c r="C675" s="5"/>
    </row>
    <row r="676" spans="2:3">
      <c r="B676" s="4"/>
      <c r="C676" s="5"/>
    </row>
    <row r="677" spans="2:3">
      <c r="B677" s="4"/>
      <c r="C677" s="5"/>
    </row>
    <row r="678" spans="2:3">
      <c r="B678" s="4"/>
      <c r="C678" s="5"/>
    </row>
    <row r="679" spans="2:3">
      <c r="B679" s="4"/>
      <c r="C679" s="5"/>
    </row>
    <row r="680" spans="2:3">
      <c r="B680" s="4"/>
      <c r="C680" s="5"/>
    </row>
    <row r="681" spans="2:3">
      <c r="B681" s="4"/>
      <c r="C681" s="5"/>
    </row>
    <row r="682" spans="2:3">
      <c r="B682" s="4"/>
      <c r="C682" s="5"/>
    </row>
    <row r="683" spans="2:3">
      <c r="B683" s="4"/>
      <c r="C683" s="5"/>
    </row>
    <row r="684" spans="2:3">
      <c r="B684" s="4"/>
      <c r="C684" s="5"/>
    </row>
    <row r="685" spans="2:3">
      <c r="B685" s="4"/>
      <c r="C685" s="5"/>
    </row>
    <row r="686" spans="2:3">
      <c r="B686" s="4"/>
      <c r="C686" s="5"/>
    </row>
    <row r="687" spans="2:3">
      <c r="B687" s="4"/>
      <c r="C687" s="5"/>
    </row>
    <row r="688" spans="2:3">
      <c r="B688" s="4"/>
      <c r="C688" s="5"/>
    </row>
    <row r="689" spans="2:3">
      <c r="B689" s="4"/>
      <c r="C689" s="5"/>
    </row>
    <row r="690" spans="2:3">
      <c r="B690" s="4"/>
      <c r="C690" s="5"/>
    </row>
    <row r="691" spans="2:3">
      <c r="B691" s="4"/>
      <c r="C691" s="5"/>
    </row>
    <row r="692" spans="2:3">
      <c r="B692" s="4"/>
      <c r="C692" s="5"/>
    </row>
    <row r="693" spans="2:3">
      <c r="B693" s="4"/>
      <c r="C693" s="5"/>
    </row>
    <row r="694" spans="2:3">
      <c r="B694" s="4"/>
      <c r="C694" s="5"/>
    </row>
    <row r="695" spans="2:3">
      <c r="B695" s="4"/>
      <c r="C695" s="5"/>
    </row>
    <row r="696" spans="2:3">
      <c r="B696" s="4"/>
      <c r="C696" s="5"/>
    </row>
    <row r="697" spans="2:3">
      <c r="B697" s="4"/>
      <c r="C697" s="5"/>
    </row>
    <row r="698" spans="2:3">
      <c r="B698" s="4"/>
      <c r="C698" s="5"/>
    </row>
    <row r="699" spans="2:3">
      <c r="B699" s="4"/>
      <c r="C699" s="5"/>
    </row>
    <row r="700" spans="2:3">
      <c r="B700" s="4"/>
      <c r="C700" s="5"/>
    </row>
    <row r="701" spans="2:3">
      <c r="B701" s="4"/>
      <c r="C701" s="5"/>
    </row>
    <row r="702" spans="2:3">
      <c r="B702" s="4"/>
      <c r="C702" s="5"/>
    </row>
    <row r="703" spans="2:3">
      <c r="B703" s="4"/>
      <c r="C703" s="5"/>
    </row>
    <row r="704" spans="2:3">
      <c r="B704" s="4"/>
      <c r="C704" s="5"/>
    </row>
    <row r="705" spans="2:3">
      <c r="B705" s="4"/>
      <c r="C705" s="5"/>
    </row>
    <row r="706" spans="2:3">
      <c r="B706" s="4"/>
      <c r="C706" s="5"/>
    </row>
    <row r="707" spans="2:3">
      <c r="B707" s="4"/>
      <c r="C707" s="5"/>
    </row>
    <row r="708" spans="2:3">
      <c r="B708" s="4"/>
      <c r="C708" s="5"/>
    </row>
    <row r="709" spans="2:3">
      <c r="B709" s="4"/>
      <c r="C709" s="5"/>
    </row>
    <row r="710" spans="2:3">
      <c r="B710" s="4"/>
      <c r="C710" s="5"/>
    </row>
    <row r="711" spans="2:3">
      <c r="B711" s="4"/>
      <c r="C711" s="5"/>
    </row>
    <row r="712" spans="2:3">
      <c r="B712" s="4"/>
      <c r="C712" s="5"/>
    </row>
    <row r="713" spans="2:3">
      <c r="B713" s="4"/>
      <c r="C713" s="5"/>
    </row>
    <row r="714" spans="2:3">
      <c r="B714" s="4"/>
      <c r="C714" s="5"/>
    </row>
    <row r="715" spans="2:3">
      <c r="B715" s="4"/>
      <c r="C715" s="5"/>
    </row>
    <row r="716" spans="2:3">
      <c r="B716" s="4"/>
      <c r="C716" s="5"/>
    </row>
    <row r="717" spans="2:3">
      <c r="B717" s="4"/>
      <c r="C717" s="5"/>
    </row>
    <row r="718" spans="2:3">
      <c r="B718" s="4"/>
      <c r="C718" s="5"/>
    </row>
    <row r="719" spans="2:3">
      <c r="B719" s="4"/>
      <c r="C719" s="5"/>
    </row>
    <row r="720" spans="2:3">
      <c r="B720" s="4"/>
      <c r="C720" s="5"/>
    </row>
    <row r="721" spans="2:3">
      <c r="B721" s="4"/>
      <c r="C721" s="5"/>
    </row>
    <row r="722" spans="2:3">
      <c r="B722" s="4"/>
      <c r="C722" s="5"/>
    </row>
    <row r="723" spans="2:3">
      <c r="B723" s="4"/>
      <c r="C723" s="5"/>
    </row>
    <row r="724" spans="2:3">
      <c r="B724" s="4"/>
      <c r="C724" s="5"/>
    </row>
    <row r="725" spans="2:3">
      <c r="B725" s="4"/>
      <c r="C725" s="5"/>
    </row>
    <row r="726" spans="2:3">
      <c r="B726" s="4"/>
      <c r="C726" s="5"/>
    </row>
    <row r="727" spans="2:3">
      <c r="B727" s="4"/>
      <c r="C727" s="5"/>
    </row>
    <row r="728" spans="2:3">
      <c r="B728" s="4"/>
      <c r="C728" s="5"/>
    </row>
    <row r="729" spans="2:3">
      <c r="B729" s="4"/>
      <c r="C729" s="5"/>
    </row>
    <row r="730" spans="2:3">
      <c r="B730" s="4"/>
      <c r="C730" s="5"/>
    </row>
    <row r="731" spans="2:3">
      <c r="B731" s="4"/>
      <c r="C731" s="5"/>
    </row>
    <row r="732" spans="2:3">
      <c r="B732" s="4"/>
      <c r="C732" s="5"/>
    </row>
    <row r="733" spans="2:3">
      <c r="B733" s="4"/>
      <c r="C733" s="5"/>
    </row>
    <row r="734" spans="2:3">
      <c r="B734" s="4"/>
      <c r="C734" s="5"/>
    </row>
    <row r="735" spans="2:3">
      <c r="B735" s="4"/>
      <c r="C735" s="5"/>
    </row>
    <row r="736" spans="2:3">
      <c r="B736" s="4"/>
      <c r="C736" s="5"/>
    </row>
    <row r="737" spans="2:3">
      <c r="B737" s="4"/>
      <c r="C737" s="5"/>
    </row>
    <row r="738" spans="2:3">
      <c r="B738" s="4"/>
      <c r="C738" s="5"/>
    </row>
    <row r="739" spans="2:3">
      <c r="B739" s="4"/>
      <c r="C739" s="5"/>
    </row>
    <row r="740" spans="2:3">
      <c r="B740" s="4"/>
      <c r="C740" s="5"/>
    </row>
    <row r="741" spans="2:3">
      <c r="B741" s="4"/>
      <c r="C741" s="5"/>
    </row>
    <row r="742" spans="2:3">
      <c r="B742" s="4"/>
      <c r="C742" s="5"/>
    </row>
    <row r="743" spans="2:3">
      <c r="B743" s="4"/>
      <c r="C743" s="5"/>
    </row>
    <row r="744" spans="2:3">
      <c r="B744" s="4"/>
      <c r="C744" s="5"/>
    </row>
    <row r="745" spans="2:3">
      <c r="B745" s="4"/>
      <c r="C745" s="5"/>
    </row>
    <row r="746" spans="2:3">
      <c r="B746" s="4"/>
      <c r="C746" s="5"/>
    </row>
    <row r="747" spans="2:3">
      <c r="B747" s="4"/>
      <c r="C747" s="5"/>
    </row>
    <row r="748" spans="2:3">
      <c r="B748" s="4"/>
      <c r="C748" s="5"/>
    </row>
    <row r="749" spans="2:3">
      <c r="B749" s="4"/>
      <c r="C749" s="5"/>
    </row>
    <row r="750" spans="2:3">
      <c r="B750" s="4"/>
      <c r="C750" s="5"/>
    </row>
    <row r="751" spans="2:3">
      <c r="B751" s="4"/>
      <c r="C751" s="5"/>
    </row>
    <row r="752" spans="2:3">
      <c r="B752" s="4"/>
      <c r="C752" s="5"/>
    </row>
    <row r="753" spans="2:3">
      <c r="B753" s="4"/>
      <c r="C753" s="5"/>
    </row>
    <row r="754" spans="2:3">
      <c r="B754" s="4"/>
      <c r="C754" s="5"/>
    </row>
    <row r="755" spans="2:3">
      <c r="B755" s="4"/>
      <c r="C755" s="5"/>
    </row>
    <row r="756" spans="2:3">
      <c r="B756" s="4"/>
      <c r="C756" s="5"/>
    </row>
    <row r="757" spans="2:3">
      <c r="B757" s="4"/>
      <c r="C757" s="5"/>
    </row>
    <row r="758" spans="2:3">
      <c r="B758" s="4"/>
      <c r="C758" s="5"/>
    </row>
    <row r="759" spans="2:3">
      <c r="B759" s="4"/>
      <c r="C759" s="5"/>
    </row>
    <row r="760" spans="2:3">
      <c r="B760" s="4"/>
      <c r="C760" s="5"/>
    </row>
    <row r="761" spans="2:3">
      <c r="B761" s="4"/>
      <c r="C761" s="5"/>
    </row>
    <row r="762" spans="2:3">
      <c r="B762" s="4"/>
      <c r="C762" s="5"/>
    </row>
    <row r="763" spans="2:3">
      <c r="B763" s="4"/>
      <c r="C763" s="5"/>
    </row>
    <row r="764" spans="2:3">
      <c r="B764" s="4"/>
      <c r="C764" s="5"/>
    </row>
    <row r="765" spans="2:3">
      <c r="B765" s="4"/>
      <c r="C765" s="5"/>
    </row>
    <row r="766" spans="2:3">
      <c r="B766" s="4"/>
      <c r="C766" s="5"/>
    </row>
    <row r="767" spans="2:3">
      <c r="B767" s="4"/>
      <c r="C767" s="5"/>
    </row>
    <row r="768" spans="2:3">
      <c r="B768" s="4"/>
      <c r="C768" s="5"/>
    </row>
    <row r="769" spans="2:3">
      <c r="B769" s="4"/>
      <c r="C769" s="5"/>
    </row>
    <row r="770" spans="2:3">
      <c r="B770" s="4"/>
      <c r="C770" s="5"/>
    </row>
    <row r="771" spans="2:3">
      <c r="B771" s="4"/>
      <c r="C771" s="5"/>
    </row>
    <row r="772" spans="2:3">
      <c r="B772" s="4"/>
      <c r="C772" s="5"/>
    </row>
    <row r="773" spans="2:3">
      <c r="B773" s="4"/>
      <c r="C773" s="5"/>
    </row>
    <row r="774" spans="2:3">
      <c r="B774" s="4"/>
      <c r="C774" s="5"/>
    </row>
    <row r="775" spans="2:3">
      <c r="B775" s="4"/>
      <c r="C775" s="5"/>
    </row>
    <row r="776" spans="2:3">
      <c r="B776" s="4"/>
      <c r="C776" s="5"/>
    </row>
    <row r="777" spans="2:3">
      <c r="B777" s="4"/>
      <c r="C777" s="5"/>
    </row>
    <row r="778" spans="2:3">
      <c r="B778" s="4"/>
      <c r="C778" s="5"/>
    </row>
    <row r="779" spans="2:3">
      <c r="B779" s="4"/>
      <c r="C779" s="5"/>
    </row>
    <row r="780" spans="2:3">
      <c r="B780" s="4"/>
      <c r="C780" s="5"/>
    </row>
    <row r="781" spans="2:3">
      <c r="B781" s="4"/>
      <c r="C781" s="5"/>
    </row>
    <row r="782" spans="2:3">
      <c r="B782" s="4"/>
      <c r="C782" s="5"/>
    </row>
    <row r="783" spans="2:3">
      <c r="B783" s="4"/>
      <c r="C783" s="5"/>
    </row>
    <row r="784" spans="2:3">
      <c r="B784" s="4"/>
      <c r="C784" s="5"/>
    </row>
    <row r="785" spans="2:3">
      <c r="B785" s="4"/>
      <c r="C785" s="5"/>
    </row>
    <row r="786" spans="2:3">
      <c r="B786" s="4"/>
      <c r="C786" s="5"/>
    </row>
    <row r="787" spans="2:3">
      <c r="B787" s="4"/>
      <c r="C787" s="5"/>
    </row>
    <row r="788" spans="2:3">
      <c r="B788" s="4"/>
      <c r="C788" s="5"/>
    </row>
    <row r="789" spans="2:3">
      <c r="B789" s="4"/>
      <c r="C789" s="5"/>
    </row>
    <row r="790" spans="2:3">
      <c r="B790" s="4"/>
      <c r="C790" s="5"/>
    </row>
    <row r="791" spans="2:3">
      <c r="B791" s="4"/>
      <c r="C791" s="5"/>
    </row>
    <row r="792" spans="2:3">
      <c r="B792" s="4"/>
      <c r="C792" s="5"/>
    </row>
    <row r="793" spans="2:3">
      <c r="B793" s="4"/>
      <c r="C793" s="5"/>
    </row>
    <row r="794" spans="2:3">
      <c r="B794" s="4"/>
      <c r="C794" s="5"/>
    </row>
    <row r="795" spans="2:3">
      <c r="B795" s="4"/>
      <c r="C795" s="5"/>
    </row>
    <row r="796" spans="2:3">
      <c r="B796" s="4"/>
      <c r="C796" s="5"/>
    </row>
    <row r="797" spans="2:3">
      <c r="B797" s="4"/>
      <c r="C797" s="5"/>
    </row>
    <row r="798" spans="2:3">
      <c r="B798" s="4"/>
      <c r="C798" s="5"/>
    </row>
    <row r="799" spans="2:3">
      <c r="B799" s="4"/>
      <c r="C799" s="5"/>
    </row>
    <row r="800" spans="2:3">
      <c r="B800" s="4"/>
      <c r="C800" s="5"/>
    </row>
    <row r="801" spans="2:3">
      <c r="B801" s="4"/>
      <c r="C801" s="5"/>
    </row>
    <row r="802" spans="2:3">
      <c r="B802" s="4"/>
      <c r="C802" s="5"/>
    </row>
    <row r="803" spans="2:3">
      <c r="B803" s="4"/>
      <c r="C803" s="5"/>
    </row>
    <row r="804" spans="2:3">
      <c r="B804" s="4"/>
      <c r="C804" s="5"/>
    </row>
    <row r="805" spans="2:3">
      <c r="B805" s="4"/>
      <c r="C805" s="5"/>
    </row>
    <row r="806" spans="2:3">
      <c r="B806" s="4"/>
      <c r="C806" s="5"/>
    </row>
    <row r="807" spans="2:3">
      <c r="B807" s="4"/>
      <c r="C807" s="5"/>
    </row>
    <row r="808" spans="2:3">
      <c r="B808" s="4"/>
      <c r="C808" s="5"/>
    </row>
    <row r="809" spans="2:3">
      <c r="B809" s="4"/>
      <c r="C809" s="5"/>
    </row>
    <row r="810" spans="2:3">
      <c r="B810" s="4"/>
      <c r="C810" s="5"/>
    </row>
    <row r="811" spans="2:3">
      <c r="B811" s="4"/>
      <c r="C811" s="5"/>
    </row>
    <row r="812" spans="2:3">
      <c r="B812" s="4"/>
      <c r="C812" s="5"/>
    </row>
    <row r="813" spans="2:3">
      <c r="B813" s="4"/>
      <c r="C813" s="5"/>
    </row>
    <row r="814" spans="2:3">
      <c r="B814" s="4"/>
      <c r="C814" s="5"/>
    </row>
    <row r="815" spans="2:3">
      <c r="B815" s="4"/>
      <c r="C815" s="5"/>
    </row>
    <row r="816" spans="2:3">
      <c r="B816" s="4"/>
      <c r="C816" s="5"/>
    </row>
    <row r="817" spans="2:3">
      <c r="B817" s="4"/>
      <c r="C817" s="5"/>
    </row>
    <row r="818" spans="2:3">
      <c r="B818" s="4"/>
      <c r="C818" s="5"/>
    </row>
    <row r="819" spans="2:3">
      <c r="B819" s="4"/>
      <c r="C819" s="5"/>
    </row>
    <row r="820" spans="2:3">
      <c r="B820" s="4"/>
      <c r="C820" s="5"/>
    </row>
    <row r="821" spans="2:3">
      <c r="B821" s="4"/>
      <c r="C821" s="5"/>
    </row>
    <row r="822" spans="2:3">
      <c r="B822" s="4"/>
      <c r="C822" s="5"/>
    </row>
    <row r="823" spans="2:3">
      <c r="B823" s="4"/>
      <c r="C823" s="5"/>
    </row>
    <row r="824" spans="2:3">
      <c r="B824" s="4"/>
      <c r="C824" s="5"/>
    </row>
    <row r="825" spans="2:3">
      <c r="B825" s="4"/>
      <c r="C825" s="5"/>
    </row>
    <row r="826" spans="2:3">
      <c r="B826" s="4"/>
      <c r="C826" s="5"/>
    </row>
    <row r="827" spans="2:3">
      <c r="B827" s="4"/>
      <c r="C827" s="5"/>
    </row>
    <row r="828" spans="2:3">
      <c r="B828" s="4"/>
      <c r="C828" s="5"/>
    </row>
    <row r="829" spans="2:3">
      <c r="B829" s="4"/>
      <c r="C829" s="5"/>
    </row>
    <row r="830" spans="2:3">
      <c r="B830" s="4"/>
      <c r="C830" s="5"/>
    </row>
    <row r="831" spans="2:3">
      <c r="B831" s="4"/>
      <c r="C831" s="5"/>
    </row>
    <row r="832" spans="2:3">
      <c r="B832" s="4"/>
      <c r="C832" s="5"/>
    </row>
    <row r="833" spans="2:3">
      <c r="B833" s="4"/>
      <c r="C833" s="5"/>
    </row>
    <row r="834" spans="2:3">
      <c r="B834" s="4"/>
      <c r="C834" s="5"/>
    </row>
    <row r="835" spans="2:3">
      <c r="B835" s="4"/>
      <c r="C835" s="5"/>
    </row>
    <row r="836" spans="2:3">
      <c r="B836" s="4"/>
      <c r="C836" s="5"/>
    </row>
    <row r="837" spans="2:3">
      <c r="B837" s="4"/>
      <c r="C837" s="5"/>
    </row>
    <row r="838" spans="2:3">
      <c r="B838" s="4"/>
      <c r="C838" s="5"/>
    </row>
    <row r="839" spans="2:3">
      <c r="B839" s="4"/>
      <c r="C839" s="5"/>
    </row>
    <row r="840" spans="2:3">
      <c r="B840" s="4"/>
      <c r="C840" s="5"/>
    </row>
    <row r="841" spans="2:3">
      <c r="B841" s="4"/>
      <c r="C841" s="5"/>
    </row>
    <row r="842" spans="2:3">
      <c r="B842" s="4"/>
      <c r="C842" s="5"/>
    </row>
    <row r="843" spans="2:3">
      <c r="B843" s="4"/>
      <c r="C843" s="5"/>
    </row>
    <row r="844" spans="2:3">
      <c r="B844" s="4"/>
      <c r="C844" s="5"/>
    </row>
    <row r="845" spans="2:3">
      <c r="B845" s="4"/>
      <c r="C845" s="5"/>
    </row>
    <row r="846" spans="2:3">
      <c r="B846" s="4"/>
      <c r="C846" s="5"/>
    </row>
    <row r="847" spans="2:3">
      <c r="B847" s="4"/>
      <c r="C847" s="5"/>
    </row>
    <row r="848" spans="2:3">
      <c r="B848" s="4"/>
      <c r="C848" s="5"/>
    </row>
    <row r="849" spans="2:3">
      <c r="B849" s="4"/>
      <c r="C849" s="5"/>
    </row>
    <row r="850" spans="2:3">
      <c r="B850" s="4"/>
      <c r="C850" s="5"/>
    </row>
    <row r="851" spans="2:3">
      <c r="B851" s="4"/>
      <c r="C851" s="5"/>
    </row>
    <row r="852" spans="2:3">
      <c r="B852" s="4"/>
      <c r="C852" s="5"/>
    </row>
    <row r="853" spans="2:3">
      <c r="B853" s="4"/>
      <c r="C853" s="5"/>
    </row>
    <row r="854" spans="2:3">
      <c r="B854" s="4"/>
      <c r="C854" s="5"/>
    </row>
    <row r="855" spans="2:3">
      <c r="B855" s="4"/>
      <c r="C855" s="5"/>
    </row>
    <row r="856" spans="2:3">
      <c r="B856" s="4"/>
      <c r="C856" s="5"/>
    </row>
    <row r="857" spans="2:3">
      <c r="B857" s="4"/>
      <c r="C857" s="5"/>
    </row>
    <row r="858" spans="2:3">
      <c r="B858" s="4"/>
      <c r="C858" s="5"/>
    </row>
    <row r="859" spans="2:3">
      <c r="B859" s="4"/>
      <c r="C859" s="5"/>
    </row>
    <row r="860" spans="2:3">
      <c r="B860" s="4"/>
      <c r="C860" s="5"/>
    </row>
    <row r="861" spans="2:3">
      <c r="B861" s="4"/>
      <c r="C861" s="5"/>
    </row>
    <row r="862" spans="2:3">
      <c r="B862" s="4"/>
      <c r="C862" s="5"/>
    </row>
    <row r="863" spans="2:3">
      <c r="B863" s="4"/>
      <c r="C863" s="5"/>
    </row>
    <row r="864" spans="2:3">
      <c r="B864" s="4"/>
      <c r="C864" s="5"/>
    </row>
    <row r="865" spans="2:3">
      <c r="B865" s="4"/>
      <c r="C865" s="5"/>
    </row>
    <row r="866" spans="2:3">
      <c r="B866" s="4"/>
      <c r="C866" s="5"/>
    </row>
    <row r="867" spans="2:3">
      <c r="B867" s="4"/>
      <c r="C867" s="5"/>
    </row>
    <row r="868" spans="2:3">
      <c r="B868" s="4"/>
      <c r="C868" s="5"/>
    </row>
    <row r="869" spans="2:3">
      <c r="B869" s="4"/>
      <c r="C869" s="5"/>
    </row>
    <row r="870" spans="2:3">
      <c r="B870" s="4"/>
      <c r="C870" s="5"/>
    </row>
    <row r="871" spans="2:3">
      <c r="B871" s="4"/>
      <c r="C871" s="5"/>
    </row>
    <row r="872" spans="2:3">
      <c r="B872" s="4"/>
      <c r="C872" s="5"/>
    </row>
    <row r="873" spans="2:3">
      <c r="B873" s="4"/>
      <c r="C873" s="5"/>
    </row>
    <row r="874" spans="2:3">
      <c r="B874" s="4"/>
      <c r="C874" s="5"/>
    </row>
    <row r="875" spans="2:3">
      <c r="B875" s="4"/>
      <c r="C875" s="5"/>
    </row>
    <row r="876" spans="2:3">
      <c r="B876" s="4"/>
      <c r="C876" s="5"/>
    </row>
    <row r="877" spans="2:3">
      <c r="B877" s="4"/>
      <c r="C877" s="5"/>
    </row>
    <row r="878" spans="2:3">
      <c r="B878" s="4"/>
      <c r="C878" s="5"/>
    </row>
    <row r="879" spans="2:3">
      <c r="B879" s="4"/>
      <c r="C879" s="5"/>
    </row>
    <row r="880" spans="2:3">
      <c r="B880" s="4"/>
      <c r="C880" s="5"/>
    </row>
    <row r="881" spans="2:3">
      <c r="B881" s="4"/>
      <c r="C881" s="5"/>
    </row>
    <row r="882" spans="2:3">
      <c r="B882" s="4"/>
      <c r="C882" s="5"/>
    </row>
    <row r="883" spans="2:3">
      <c r="B883" s="4"/>
      <c r="C883" s="5"/>
    </row>
    <row r="884" spans="2:3">
      <c r="B884" s="4"/>
      <c r="C884" s="5"/>
    </row>
    <row r="885" spans="2:3">
      <c r="B885" s="4"/>
      <c r="C885" s="5"/>
    </row>
    <row r="886" spans="2:3">
      <c r="B886" s="4"/>
      <c r="C886" s="5"/>
    </row>
    <row r="887" spans="2:3">
      <c r="B887" s="4"/>
      <c r="C887" s="5"/>
    </row>
    <row r="888" spans="2:3">
      <c r="B888" s="4"/>
      <c r="C888" s="5"/>
    </row>
    <row r="889" spans="2:3">
      <c r="B889" s="4"/>
      <c r="C889" s="5"/>
    </row>
    <row r="890" spans="2:3">
      <c r="B890" s="4"/>
      <c r="C890" s="5"/>
    </row>
    <row r="891" spans="2:3">
      <c r="B891" s="4"/>
      <c r="C891" s="5"/>
    </row>
    <row r="892" spans="2:3">
      <c r="B892" s="4"/>
      <c r="C892" s="5"/>
    </row>
    <row r="893" spans="2:3">
      <c r="B893" s="4"/>
      <c r="C893" s="5"/>
    </row>
    <row r="894" spans="2:3">
      <c r="B894" s="4"/>
      <c r="C894" s="5"/>
    </row>
    <row r="895" spans="2:3">
      <c r="B895" s="4"/>
      <c r="C895" s="5"/>
    </row>
    <row r="896" spans="2:3">
      <c r="B896" s="4"/>
      <c r="C896" s="5"/>
    </row>
    <row r="897" spans="2:3">
      <c r="B897" s="4"/>
      <c r="C897" s="5"/>
    </row>
    <row r="898" spans="2:3">
      <c r="B898" s="4"/>
      <c r="C898" s="5"/>
    </row>
    <row r="899" spans="2:3">
      <c r="B899" s="4"/>
      <c r="C899" s="5"/>
    </row>
    <row r="900" spans="2:3">
      <c r="B900" s="4"/>
      <c r="C900" s="5"/>
    </row>
    <row r="901" spans="2:3">
      <c r="B901" s="4"/>
      <c r="C901" s="5"/>
    </row>
    <row r="902" spans="2:3">
      <c r="B902" s="4"/>
      <c r="C902" s="5"/>
    </row>
    <row r="903" spans="2:3">
      <c r="B903" s="4"/>
      <c r="C903" s="5"/>
    </row>
    <row r="904" spans="2:3">
      <c r="B904" s="4"/>
      <c r="C904" s="5"/>
    </row>
    <row r="905" spans="2:3">
      <c r="B905" s="4"/>
      <c r="C905" s="5"/>
    </row>
    <row r="906" spans="2:3">
      <c r="B906" s="4"/>
      <c r="C906" s="5"/>
    </row>
    <row r="907" spans="2:3">
      <c r="B907" s="4"/>
      <c r="C907" s="5"/>
    </row>
    <row r="908" spans="2:3">
      <c r="B908" s="4"/>
      <c r="C908" s="5"/>
    </row>
    <row r="909" spans="2:3">
      <c r="B909" s="4"/>
      <c r="C909" s="5"/>
    </row>
    <row r="910" spans="2:3">
      <c r="B910" s="4"/>
      <c r="C910" s="5"/>
    </row>
    <row r="911" spans="2:3">
      <c r="B911" s="4"/>
      <c r="C911" s="5"/>
    </row>
    <row r="912" spans="2:3">
      <c r="B912" s="4"/>
      <c r="C912" s="5"/>
    </row>
    <row r="913" spans="2:3">
      <c r="B913" s="4"/>
      <c r="C913" s="5"/>
    </row>
    <row r="914" spans="2:3">
      <c r="B914" s="4"/>
      <c r="C914" s="5"/>
    </row>
    <row r="915" spans="2:3">
      <c r="B915" s="4"/>
      <c r="C915" s="5"/>
    </row>
    <row r="916" spans="2:3">
      <c r="B916" s="4"/>
      <c r="C916" s="5"/>
    </row>
    <row r="917" spans="2:3">
      <c r="B917" s="4"/>
      <c r="C917" s="5"/>
    </row>
    <row r="918" spans="2:3">
      <c r="B918" s="4"/>
      <c r="C918" s="5"/>
    </row>
    <row r="919" spans="2:3">
      <c r="B919" s="4"/>
      <c r="C919" s="5"/>
    </row>
    <row r="920" spans="2:3">
      <c r="B920" s="4"/>
      <c r="C920" s="5"/>
    </row>
    <row r="921" spans="2:3">
      <c r="B921" s="4"/>
      <c r="C921" s="5"/>
    </row>
    <row r="922" spans="2:3">
      <c r="B922" s="4"/>
      <c r="C922" s="5"/>
    </row>
    <row r="923" spans="2:3">
      <c r="B923" s="4"/>
      <c r="C923" s="5"/>
    </row>
    <row r="924" spans="2:3">
      <c r="B924" s="4"/>
      <c r="C924" s="5"/>
    </row>
    <row r="925" spans="2:3">
      <c r="B925" s="4"/>
      <c r="C925" s="5"/>
    </row>
    <row r="926" spans="2:3">
      <c r="B926" s="4"/>
      <c r="C926" s="5"/>
    </row>
    <row r="927" spans="2:3">
      <c r="B927" s="4"/>
      <c r="C927" s="5"/>
    </row>
    <row r="928" spans="2:3">
      <c r="B928" s="4"/>
      <c r="C928" s="5"/>
    </row>
    <row r="929" spans="2:3">
      <c r="B929" s="4"/>
      <c r="C929" s="5"/>
    </row>
    <row r="930" spans="2:3">
      <c r="B930" s="4"/>
      <c r="C930" s="5"/>
    </row>
    <row r="931" spans="2:3">
      <c r="B931" s="4"/>
      <c r="C931" s="5"/>
    </row>
    <row r="932" spans="2:3">
      <c r="B932" s="4"/>
      <c r="C932" s="5"/>
    </row>
    <row r="933" spans="2:3">
      <c r="B933" s="4"/>
      <c r="C933" s="5"/>
    </row>
    <row r="934" spans="2:3">
      <c r="B934" s="4"/>
      <c r="C934" s="5"/>
    </row>
    <row r="935" spans="2:3">
      <c r="B935" s="4"/>
      <c r="C935" s="5"/>
    </row>
    <row r="936" spans="2:3">
      <c r="B936" s="4"/>
      <c r="C936" s="5"/>
    </row>
    <row r="937" spans="2:3">
      <c r="B937" s="4"/>
      <c r="C937" s="5"/>
    </row>
    <row r="938" spans="2:3">
      <c r="B938" s="4"/>
      <c r="C938" s="5"/>
    </row>
    <row r="939" spans="2:3">
      <c r="B939" s="4"/>
      <c r="C939" s="5"/>
    </row>
    <row r="940" spans="2:3">
      <c r="B940" s="4"/>
      <c r="C940" s="5"/>
    </row>
    <row r="941" spans="2:3">
      <c r="B941" s="4"/>
      <c r="C941" s="5"/>
    </row>
    <row r="942" spans="2:3">
      <c r="B942" s="4"/>
      <c r="C942" s="5"/>
    </row>
    <row r="943" spans="2:3">
      <c r="B943" s="4"/>
      <c r="C943" s="5"/>
    </row>
    <row r="944" spans="2:3">
      <c r="B944" s="4"/>
      <c r="C944" s="5"/>
    </row>
    <row r="945" spans="2:3">
      <c r="B945" s="4"/>
      <c r="C945" s="5"/>
    </row>
    <row r="946" spans="2:3">
      <c r="B946" s="4"/>
      <c r="C946" s="5"/>
    </row>
    <row r="947" spans="2:3">
      <c r="B947" s="4"/>
      <c r="C947" s="5"/>
    </row>
    <row r="948" spans="2:3">
      <c r="B948" s="4"/>
      <c r="C948" s="5"/>
    </row>
    <row r="949" spans="2:3">
      <c r="B949" s="4"/>
      <c r="C949" s="5"/>
    </row>
    <row r="950" spans="2:3">
      <c r="B950" s="4"/>
      <c r="C950" s="5"/>
    </row>
    <row r="951" spans="2:3">
      <c r="B951" s="4"/>
      <c r="C951" s="5"/>
    </row>
    <row r="952" spans="2:3">
      <c r="B952" s="4"/>
      <c r="C952" s="5"/>
    </row>
    <row r="953" spans="2:3">
      <c r="B953" s="4"/>
      <c r="C953" s="5"/>
    </row>
    <row r="954" spans="2:3">
      <c r="B954" s="4"/>
      <c r="C954" s="5"/>
    </row>
    <row r="955" spans="2:3">
      <c r="B955" s="4"/>
      <c r="C955" s="5"/>
    </row>
    <row r="956" spans="2:3">
      <c r="B956" s="4"/>
      <c r="C956" s="5"/>
    </row>
    <row r="957" spans="2:3">
      <c r="B957" s="4"/>
      <c r="C957" s="5"/>
    </row>
    <row r="958" spans="2:3">
      <c r="B958" s="4"/>
      <c r="C958" s="5"/>
    </row>
    <row r="959" spans="2:3">
      <c r="B959" s="4"/>
      <c r="C959" s="5"/>
    </row>
    <row r="960" spans="2:3">
      <c r="B960" s="4"/>
      <c r="C960" s="5"/>
    </row>
    <row r="961" spans="2:3">
      <c r="B961" s="4"/>
      <c r="C961" s="5"/>
    </row>
    <row r="962" spans="2:3">
      <c r="B962" s="4"/>
      <c r="C962" s="5"/>
    </row>
    <row r="963" spans="2:3">
      <c r="B963" s="4"/>
      <c r="C963" s="5"/>
    </row>
    <row r="964" spans="2:3">
      <c r="B964" s="4"/>
      <c r="C964" s="5"/>
    </row>
    <row r="965" spans="2:3">
      <c r="B965" s="4"/>
      <c r="C965" s="5"/>
    </row>
    <row r="966" spans="2:3">
      <c r="B966" s="4"/>
      <c r="C966" s="5"/>
    </row>
    <row r="967" spans="2:3">
      <c r="B967" s="4"/>
      <c r="C967" s="5"/>
    </row>
    <row r="968" spans="2:3">
      <c r="B968" s="4"/>
      <c r="C968" s="5"/>
    </row>
    <row r="969" spans="2:3">
      <c r="B969" s="4"/>
      <c r="C969" s="5"/>
    </row>
    <row r="970" spans="2:3">
      <c r="B970" s="4"/>
      <c r="C970" s="5"/>
    </row>
    <row r="971" spans="2:3">
      <c r="B971" s="4"/>
      <c r="C971" s="5"/>
    </row>
    <row r="972" spans="2:3">
      <c r="B972" s="4"/>
      <c r="C972" s="5"/>
    </row>
    <row r="973" spans="2:3">
      <c r="B973" s="4"/>
      <c r="C973" s="5"/>
    </row>
    <row r="974" spans="2:3">
      <c r="B974" s="4"/>
      <c r="C974" s="5"/>
    </row>
    <row r="975" spans="2:3">
      <c r="B975" s="4"/>
      <c r="C975" s="5"/>
    </row>
    <row r="976" spans="2:3">
      <c r="B976" s="4"/>
      <c r="C976" s="5"/>
    </row>
    <row r="977" spans="2:3">
      <c r="B977" s="4"/>
      <c r="C977" s="5"/>
    </row>
    <row r="978" spans="2:3">
      <c r="B978" s="4"/>
      <c r="C978" s="5"/>
    </row>
    <row r="979" spans="2:3">
      <c r="B979" s="4"/>
      <c r="C979" s="5"/>
    </row>
    <row r="980" spans="2:3">
      <c r="B980" s="4"/>
      <c r="C980" s="5"/>
    </row>
    <row r="981" spans="2:3">
      <c r="B981" s="4"/>
      <c r="C981" s="5"/>
    </row>
    <row r="982" spans="2:3">
      <c r="B982" s="4"/>
      <c r="C982" s="5"/>
    </row>
    <row r="983" spans="2:3">
      <c r="B983" s="4"/>
      <c r="C983" s="5"/>
    </row>
    <row r="984" spans="2:3">
      <c r="B984" s="4"/>
      <c r="C984" s="5"/>
    </row>
    <row r="985" spans="2:3">
      <c r="B985" s="4"/>
      <c r="C985" s="5"/>
    </row>
    <row r="986" spans="2:3">
      <c r="B986" s="4"/>
      <c r="C986" s="5"/>
    </row>
    <row r="987" spans="2:3">
      <c r="B987" s="4"/>
      <c r="C987" s="5"/>
    </row>
    <row r="988" spans="2:3">
      <c r="B988" s="4"/>
      <c r="C988" s="5"/>
    </row>
    <row r="989" spans="2:3">
      <c r="B989" s="4"/>
      <c r="C989" s="5"/>
    </row>
    <row r="990" spans="2:3">
      <c r="B990" s="4"/>
      <c r="C990" s="5"/>
    </row>
    <row r="991" spans="2:3">
      <c r="B991" s="4"/>
      <c r="C991" s="5"/>
    </row>
    <row r="992" spans="2:3">
      <c r="B992" s="4"/>
      <c r="C992" s="5"/>
    </row>
    <row r="993" spans="2:3">
      <c r="B993" s="4"/>
      <c r="C993" s="5"/>
    </row>
    <row r="994" spans="2:3">
      <c r="B994" s="4"/>
      <c r="C994" s="5"/>
    </row>
    <row r="995" spans="2:3">
      <c r="B995" s="4"/>
      <c r="C995" s="5"/>
    </row>
    <row r="996" spans="2:3">
      <c r="B996" s="4"/>
      <c r="C996" s="5"/>
    </row>
    <row r="997" spans="2:3">
      <c r="B997" s="4"/>
      <c r="C997" s="5"/>
    </row>
    <row r="998" spans="2:3">
      <c r="B998" s="4"/>
      <c r="C998" s="5"/>
    </row>
    <row r="999" spans="2:3">
      <c r="B999" s="4"/>
      <c r="C999" s="5"/>
    </row>
    <row r="1000" spans="2:3">
      <c r="B1000" s="4"/>
      <c r="C1000" s="5"/>
    </row>
    <row r="1001" spans="2:3">
      <c r="B1001" s="4"/>
      <c r="C1001" s="5"/>
    </row>
    <row r="1002" spans="2:3">
      <c r="B1002" s="4"/>
      <c r="C1002" s="5"/>
    </row>
    <row r="1003" spans="2:3">
      <c r="B1003" s="4"/>
      <c r="C1003" s="5"/>
    </row>
    <row r="1004" spans="2:3">
      <c r="B1004" s="4"/>
      <c r="C1004" s="5"/>
    </row>
    <row r="1005" spans="2:3">
      <c r="B1005" s="4"/>
      <c r="C1005" s="5"/>
    </row>
    <row r="1006" spans="2:3">
      <c r="B1006" s="4"/>
      <c r="C1006" s="5"/>
    </row>
    <row r="1007" spans="2:3">
      <c r="B1007" s="4"/>
      <c r="C1007" s="5"/>
    </row>
    <row r="1008" spans="2:3">
      <c r="B1008" s="4"/>
      <c r="C1008" s="5"/>
    </row>
    <row r="1009" spans="2:3">
      <c r="B1009" s="4"/>
      <c r="C1009" s="5"/>
    </row>
    <row r="1010" spans="2:3">
      <c r="B1010" s="4"/>
      <c r="C1010" s="5"/>
    </row>
    <row r="1011" spans="2:3">
      <c r="B1011" s="4"/>
      <c r="C1011" s="5"/>
    </row>
    <row r="1012" spans="2:3">
      <c r="B1012" s="4"/>
      <c r="C1012" s="5"/>
    </row>
    <row r="1013" spans="2:3">
      <c r="B1013" s="4"/>
      <c r="C1013" s="5"/>
    </row>
    <row r="1014" spans="2:3">
      <c r="B1014" s="4"/>
      <c r="C1014" s="5"/>
    </row>
    <row r="1015" spans="2:3">
      <c r="B1015" s="4"/>
      <c r="C1015" s="5"/>
    </row>
    <row r="1016" spans="2:3">
      <c r="B1016" s="4"/>
      <c r="C1016" s="5"/>
    </row>
    <row r="1017" spans="2:3">
      <c r="B1017" s="4"/>
      <c r="C1017" s="5"/>
    </row>
    <row r="1018" spans="2:3">
      <c r="B1018" s="4"/>
      <c r="C1018" s="5"/>
    </row>
    <row r="1019" spans="2:3">
      <c r="B1019" s="4"/>
      <c r="C1019" s="5"/>
    </row>
    <row r="1020" spans="2:3">
      <c r="B1020" s="4"/>
      <c r="C1020" s="5"/>
    </row>
    <row r="1021" spans="2:3">
      <c r="B1021" s="4"/>
      <c r="C1021" s="5"/>
    </row>
    <row r="1022" spans="2:3">
      <c r="B1022" s="4"/>
      <c r="C1022" s="5"/>
    </row>
    <row r="1023" spans="2:3">
      <c r="B1023" s="4"/>
      <c r="C1023" s="5"/>
    </row>
    <row r="1024" spans="2:3">
      <c r="B1024" s="4"/>
      <c r="C1024" s="5"/>
    </row>
    <row r="1025" spans="2:3">
      <c r="B1025" s="4"/>
      <c r="C1025" s="5"/>
    </row>
    <row r="1026" spans="2:3">
      <c r="B1026" s="4"/>
      <c r="C1026" s="5"/>
    </row>
    <row r="1027" spans="2:3">
      <c r="B1027" s="4"/>
      <c r="C1027" s="5"/>
    </row>
    <row r="1028" spans="2:3">
      <c r="B1028" s="4"/>
      <c r="C1028" s="5"/>
    </row>
    <row r="1029" spans="2:3">
      <c r="B1029" s="4"/>
      <c r="C1029" s="5"/>
    </row>
    <row r="1030" spans="2:3">
      <c r="B1030" s="4"/>
      <c r="C1030" s="5"/>
    </row>
    <row r="1031" spans="2:3">
      <c r="B1031" s="4"/>
      <c r="C1031" s="5"/>
    </row>
    <row r="1032" spans="2:3">
      <c r="B1032" s="4"/>
      <c r="C1032" s="5"/>
    </row>
    <row r="1033" spans="2:3">
      <c r="B1033" s="4"/>
      <c r="C1033" s="5"/>
    </row>
    <row r="1034" spans="2:3">
      <c r="B1034" s="4"/>
      <c r="C1034" s="5"/>
    </row>
    <row r="1035" spans="2:3">
      <c r="B1035" s="4"/>
      <c r="C1035" s="5"/>
    </row>
    <row r="1036" spans="2:3">
      <c r="B1036" s="4"/>
      <c r="C1036" s="5"/>
    </row>
    <row r="1037" spans="2:3">
      <c r="B1037" s="4"/>
      <c r="C1037" s="5"/>
    </row>
    <row r="1038" spans="2:3">
      <c r="B1038" s="4"/>
      <c r="C1038" s="5"/>
    </row>
    <row r="1039" spans="2:3">
      <c r="B1039" s="4"/>
      <c r="C1039" s="5"/>
    </row>
    <row r="1040" spans="2:3">
      <c r="B1040" s="4"/>
      <c r="C1040" s="5"/>
    </row>
    <row r="1041" spans="2:3">
      <c r="B1041" s="4"/>
      <c r="C1041" s="5"/>
    </row>
    <row r="1042" spans="2:3">
      <c r="B1042" s="4"/>
      <c r="C1042" s="5"/>
    </row>
    <row r="1043" spans="2:3">
      <c r="B1043" s="4"/>
      <c r="C1043" s="5"/>
    </row>
    <row r="1044" spans="2:3">
      <c r="B1044" s="4"/>
      <c r="C1044" s="5"/>
    </row>
    <row r="1045" spans="2:3">
      <c r="B1045" s="4"/>
      <c r="C1045" s="5"/>
    </row>
    <row r="1046" spans="2:3">
      <c r="B1046" s="4"/>
      <c r="C1046" s="5"/>
    </row>
    <row r="1047" spans="2:3">
      <c r="B1047" s="4"/>
      <c r="C1047" s="5"/>
    </row>
    <row r="1048" spans="2:3">
      <c r="B1048" s="4"/>
      <c r="C1048" s="5"/>
    </row>
    <row r="1049" spans="2:3">
      <c r="B1049" s="4"/>
      <c r="C1049" s="5"/>
    </row>
    <row r="1050" spans="2:3">
      <c r="B1050" s="4"/>
      <c r="C1050" s="5"/>
    </row>
    <row r="1051" spans="2:3">
      <c r="B1051" s="4"/>
      <c r="C1051" s="5"/>
    </row>
    <row r="1052" spans="2:3">
      <c r="B1052" s="4"/>
      <c r="C1052" s="5"/>
    </row>
    <row r="1053" spans="2:3">
      <c r="B1053" s="4"/>
      <c r="C1053" s="5"/>
    </row>
    <row r="1054" spans="2:3">
      <c r="B1054" s="4"/>
      <c r="C1054" s="5"/>
    </row>
    <row r="1055" spans="2:3">
      <c r="B1055" s="4"/>
      <c r="C1055" s="5"/>
    </row>
    <row r="1056" spans="2:3">
      <c r="B1056" s="4"/>
      <c r="C1056" s="5"/>
    </row>
    <row r="1057" spans="2:3">
      <c r="B1057" s="4"/>
      <c r="C1057" s="5"/>
    </row>
    <row r="1058" spans="2:3">
      <c r="B1058" s="4"/>
      <c r="C1058" s="5"/>
    </row>
    <row r="1059" spans="2:3">
      <c r="B1059" s="4"/>
      <c r="C1059" s="5"/>
    </row>
    <row r="1060" spans="2:3">
      <c r="B1060" s="4"/>
      <c r="C1060" s="5"/>
    </row>
    <row r="1061" spans="2:3">
      <c r="B1061" s="4"/>
      <c r="C1061" s="5"/>
    </row>
    <row r="1062" spans="2:3">
      <c r="B1062" s="4"/>
      <c r="C1062" s="5"/>
    </row>
    <row r="1063" spans="2:3">
      <c r="B1063" s="4"/>
      <c r="C1063" s="5"/>
    </row>
    <row r="1064" spans="2:3">
      <c r="B1064" s="4"/>
      <c r="C1064" s="5"/>
    </row>
    <row r="1065" spans="2:3">
      <c r="B1065" s="4"/>
      <c r="C1065" s="5"/>
    </row>
    <row r="1066" spans="2:3">
      <c r="B1066" s="4"/>
      <c r="C1066" s="5"/>
    </row>
    <row r="1067" spans="2:3">
      <c r="B1067" s="4"/>
      <c r="C1067" s="5"/>
    </row>
  </sheetData>
  <mergeCells count="79">
    <mergeCell ref="A3:A6"/>
    <mergeCell ref="AX5:AX6"/>
    <mergeCell ref="AU4:AU6"/>
    <mergeCell ref="AX4:BA4"/>
    <mergeCell ref="AW4:AW6"/>
    <mergeCell ref="AN5:AN6"/>
    <mergeCell ref="AE5:AE6"/>
    <mergeCell ref="AF5:AF6"/>
    <mergeCell ref="Z5:Z6"/>
    <mergeCell ref="AA5:AA6"/>
    <mergeCell ref="AZ5:AZ6"/>
    <mergeCell ref="AQ5:AQ6"/>
    <mergeCell ref="AR5:AR6"/>
    <mergeCell ref="Y5:Y6"/>
    <mergeCell ref="AC5:AC6"/>
    <mergeCell ref="AD5:AD6"/>
    <mergeCell ref="BN5:BN6"/>
    <mergeCell ref="BH5:BI5"/>
    <mergeCell ref="BE5:BF5"/>
    <mergeCell ref="BG5:BG6"/>
    <mergeCell ref="AS4:AT4"/>
    <mergeCell ref="BJ4:BN4"/>
    <mergeCell ref="BJ5:BJ6"/>
    <mergeCell ref="BK5:BK6"/>
    <mergeCell ref="BL5:BL6"/>
    <mergeCell ref="BM5:BM6"/>
    <mergeCell ref="BD4:BF4"/>
    <mergeCell ref="BC4:BC6"/>
    <mergeCell ref="BB4:BB6"/>
    <mergeCell ref="BD5:BD6"/>
    <mergeCell ref="BG4:BI4"/>
    <mergeCell ref="AS5:AS6"/>
    <mergeCell ref="AV4:AV6"/>
    <mergeCell ref="AG5:AG6"/>
    <mergeCell ref="AT5:AT6"/>
    <mergeCell ref="AH4:AH6"/>
    <mergeCell ref="AJ4:AJ6"/>
    <mergeCell ref="AP4:AP6"/>
    <mergeCell ref="AQ4:AR4"/>
    <mergeCell ref="AL4:AL6"/>
    <mergeCell ref="AM4:AM6"/>
    <mergeCell ref="AO5:AO6"/>
    <mergeCell ref="G4:H4"/>
    <mergeCell ref="I4:J4"/>
    <mergeCell ref="G5:G6"/>
    <mergeCell ref="I5:I6"/>
    <mergeCell ref="AK5:AK6"/>
    <mergeCell ref="BO3:BO6"/>
    <mergeCell ref="S5:S6"/>
    <mergeCell ref="U5:U6"/>
    <mergeCell ref="V5:V6"/>
    <mergeCell ref="T4:T6"/>
    <mergeCell ref="R4:S4"/>
    <mergeCell ref="AI5:AI6"/>
    <mergeCell ref="AN4:AO4"/>
    <mergeCell ref="AB5:AB6"/>
    <mergeCell ref="AL3:BC3"/>
    <mergeCell ref="BD3:BI3"/>
    <mergeCell ref="BJ3:BN3"/>
    <mergeCell ref="U4:V4"/>
    <mergeCell ref="W4:W6"/>
    <mergeCell ref="R5:R6"/>
    <mergeCell ref="X4:X6"/>
    <mergeCell ref="B3:B6"/>
    <mergeCell ref="C3:C6"/>
    <mergeCell ref="D3:F3"/>
    <mergeCell ref="G3:P3"/>
    <mergeCell ref="Q3:AK3"/>
    <mergeCell ref="K4:L4"/>
    <mergeCell ref="M4:N4"/>
    <mergeCell ref="O4:P4"/>
    <mergeCell ref="D4:D6"/>
    <mergeCell ref="E4:E6"/>
    <mergeCell ref="Y4:AG4"/>
    <mergeCell ref="K5:K6"/>
    <mergeCell ref="M5:M6"/>
    <mergeCell ref="O5:O6"/>
    <mergeCell ref="Q4:Q6"/>
    <mergeCell ref="F4:F6"/>
  </mergeCells>
  <phoneticPr fontId="6"/>
  <pageMargins left="0.55118110236220474" right="0.43307086614173229" top="0.39370078740157483" bottom="0" header="0.35433070866141736" footer="0"/>
  <pageSetup paperSize="8" scale="57" fitToWidth="4" fitToHeight="3" pageOrder="overThenDown" orientation="landscape" useFirstPageNumber="1" r:id="rId1"/>
  <headerFooter alignWithMargins="0"/>
  <rowBreaks count="1" manualBreakCount="1">
    <brk id="41" max="66" man="1"/>
  </rowBreaks>
  <colBreaks count="1" manualBreakCount="1">
    <brk id="61" max="59" man="1"/>
  </colBreaks>
  <ignoredErrors>
    <ignoredError sqref="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5418-9DC0-4DAC-9026-F1F21F1F1268}">
  <dimension ref="A1:BG35"/>
  <sheetViews>
    <sheetView view="pageBreakPreview" zoomScale="60" zoomScaleNormal="80" workbookViewId="0">
      <pane xSplit="1" ySplit="6" topLeftCell="B7" activePane="bottomRight" state="frozen"/>
      <selection pane="topRight" activeCell="B1" sqref="B1"/>
      <selection pane="bottomLeft" activeCell="A7" sqref="A7"/>
      <selection pane="bottomRight" activeCell="C1" sqref="C1"/>
    </sheetView>
  </sheetViews>
  <sheetFormatPr defaultRowHeight="15" customHeight="1"/>
  <cols>
    <col min="1" max="2" width="12.5" style="164" customWidth="1"/>
    <col min="3" max="3" width="12.5" style="166" customWidth="1"/>
    <col min="4" max="4" width="12.5" style="165" customWidth="1"/>
    <col min="5" max="29" width="12.5" style="164" customWidth="1"/>
    <col min="30" max="30" width="11.875" style="164" customWidth="1"/>
    <col min="31" max="31" width="16" style="164" customWidth="1"/>
    <col min="32" max="32" width="23.75" style="164" customWidth="1"/>
    <col min="33" max="16384" width="9" style="164"/>
  </cols>
  <sheetData>
    <row r="1" spans="1:59" s="1" customFormat="1" ht="20.100000000000001" customHeight="1">
      <c r="A1" s="223" t="s">
        <v>368</v>
      </c>
      <c r="B1" s="223"/>
      <c r="C1" s="222"/>
      <c r="D1" s="365"/>
      <c r="E1" s="366"/>
      <c r="F1" s="221"/>
      <c r="G1" s="210"/>
      <c r="H1" s="210"/>
      <c r="I1" s="210"/>
      <c r="J1" s="210"/>
      <c r="K1" s="210"/>
      <c r="L1" s="210"/>
      <c r="M1" s="213"/>
      <c r="N1" s="215"/>
      <c r="O1" s="215"/>
      <c r="P1" s="213"/>
      <c r="Q1" s="210"/>
      <c r="R1" s="210"/>
      <c r="S1" s="210"/>
      <c r="T1" s="4"/>
      <c r="U1" s="214"/>
      <c r="V1" s="220"/>
      <c r="W1" s="220"/>
      <c r="X1" s="220"/>
      <c r="Y1" s="220"/>
      <c r="Z1" s="220"/>
      <c r="AA1" s="219"/>
      <c r="AB1" s="218"/>
      <c r="AC1" s="210"/>
      <c r="AD1" s="210"/>
      <c r="AE1" s="210"/>
      <c r="AF1" s="210"/>
      <c r="AG1" s="210"/>
      <c r="AH1" s="4"/>
      <c r="AI1" s="207"/>
      <c r="AJ1" s="207"/>
      <c r="AK1" s="207"/>
      <c r="AL1" s="207"/>
      <c r="AM1" s="207"/>
      <c r="AN1" s="207"/>
      <c r="AO1" s="207"/>
      <c r="AP1" s="207"/>
      <c r="AQ1" s="4"/>
      <c r="AR1" s="207"/>
      <c r="AS1" s="207"/>
      <c r="AT1" s="207"/>
      <c r="AU1" s="208"/>
      <c r="AV1" s="208"/>
      <c r="AW1" s="208"/>
      <c r="AX1" s="208"/>
      <c r="AY1" s="208"/>
      <c r="AZ1" s="4"/>
      <c r="BA1" s="207"/>
      <c r="BB1" s="207"/>
      <c r="BC1" s="4"/>
      <c r="BD1" s="4"/>
      <c r="BE1" s="4"/>
      <c r="BF1" s="4"/>
      <c r="BG1" s="164"/>
    </row>
    <row r="2" spans="1:59" s="1" customFormat="1" ht="6" customHeight="1" thickBot="1">
      <c r="A2" s="210"/>
      <c r="B2" s="210"/>
      <c r="C2" s="217"/>
      <c r="D2" s="216"/>
      <c r="E2" s="209"/>
      <c r="F2" s="210"/>
      <c r="G2" s="210"/>
      <c r="H2" s="210"/>
      <c r="I2" s="210"/>
      <c r="J2" s="210"/>
      <c r="K2" s="210"/>
      <c r="L2" s="210"/>
      <c r="M2" s="213"/>
      <c r="N2" s="215"/>
      <c r="O2" s="215"/>
      <c r="P2" s="213"/>
      <c r="Q2" s="210"/>
      <c r="R2" s="210"/>
      <c r="S2" s="210"/>
      <c r="T2" s="4"/>
      <c r="U2" s="214"/>
      <c r="V2" s="213"/>
      <c r="W2" s="213"/>
      <c r="X2" s="213"/>
      <c r="Y2" s="213"/>
      <c r="Z2" s="213"/>
      <c r="AA2" s="212"/>
      <c r="AB2" s="211"/>
      <c r="AC2" s="210"/>
      <c r="AD2" s="210"/>
      <c r="AE2" s="210"/>
      <c r="AF2" s="210"/>
      <c r="AG2" s="210"/>
      <c r="AH2" s="4"/>
      <c r="AI2" s="207"/>
      <c r="AJ2" s="207"/>
      <c r="AK2" s="207"/>
      <c r="AL2" s="207"/>
      <c r="AM2" s="207"/>
      <c r="AN2" s="207"/>
      <c r="AO2" s="207"/>
      <c r="AP2" s="207"/>
      <c r="AQ2" s="2"/>
      <c r="AR2" s="209"/>
      <c r="AS2" s="209"/>
      <c r="AT2" s="209"/>
      <c r="AU2" s="208"/>
      <c r="AV2" s="208"/>
      <c r="AW2" s="208"/>
      <c r="AX2" s="208"/>
      <c r="AY2" s="208"/>
      <c r="AZ2" s="4"/>
      <c r="BA2" s="207"/>
      <c r="BB2" s="207"/>
      <c r="BC2" s="4"/>
      <c r="BD2" s="4"/>
      <c r="BE2" s="4"/>
      <c r="BF2" s="4"/>
      <c r="BG2" s="164"/>
    </row>
    <row r="3" spans="1:59" ht="15" customHeight="1">
      <c r="A3" s="455" t="s">
        <v>123</v>
      </c>
      <c r="B3" s="467" t="s">
        <v>176</v>
      </c>
      <c r="C3" s="461" t="s">
        <v>118</v>
      </c>
      <c r="D3" s="463"/>
      <c r="E3" s="439" t="s">
        <v>119</v>
      </c>
      <c r="F3" s="439"/>
      <c r="G3" s="439"/>
      <c r="H3" s="439"/>
      <c r="I3" s="439"/>
      <c r="J3" s="439"/>
      <c r="K3" s="439"/>
      <c r="L3" s="439"/>
      <c r="M3" s="439"/>
      <c r="N3" s="440"/>
      <c r="O3" s="486" t="s">
        <v>70</v>
      </c>
      <c r="P3" s="487"/>
      <c r="Q3" s="487"/>
      <c r="R3" s="487"/>
      <c r="S3" s="488"/>
      <c r="T3" s="535" t="s">
        <v>173</v>
      </c>
      <c r="U3" s="535"/>
      <c r="V3" s="535"/>
      <c r="W3" s="535"/>
      <c r="X3" s="535"/>
      <c r="Y3" s="535"/>
      <c r="Z3" s="535"/>
      <c r="AA3" s="535"/>
      <c r="AB3" s="473" t="s">
        <v>116</v>
      </c>
      <c r="AC3" s="474"/>
      <c r="AD3" s="515" t="s">
        <v>117</v>
      </c>
      <c r="AE3" s="517"/>
      <c r="AF3" s="505" t="s">
        <v>98</v>
      </c>
    </row>
    <row r="4" spans="1:59" ht="15" customHeight="1">
      <c r="A4" s="456"/>
      <c r="B4" s="468"/>
      <c r="C4" s="536" t="s">
        <v>367</v>
      </c>
      <c r="D4" s="540" t="s">
        <v>366</v>
      </c>
      <c r="E4" s="539" t="s">
        <v>67</v>
      </c>
      <c r="F4" s="454"/>
      <c r="G4" s="441" t="s">
        <v>68</v>
      </c>
      <c r="H4" s="454"/>
      <c r="I4" s="441" t="s">
        <v>65</v>
      </c>
      <c r="J4" s="454"/>
      <c r="K4" s="441" t="s">
        <v>66</v>
      </c>
      <c r="L4" s="454"/>
      <c r="M4" s="441" t="s">
        <v>64</v>
      </c>
      <c r="N4" s="442"/>
      <c r="O4" s="431" t="s">
        <v>52</v>
      </c>
      <c r="P4" s="161" t="s">
        <v>86</v>
      </c>
      <c r="Q4" s="429" t="s">
        <v>365</v>
      </c>
      <c r="R4" s="508" t="s">
        <v>86</v>
      </c>
      <c r="S4" s="552"/>
      <c r="T4" s="547" t="s">
        <v>364</v>
      </c>
      <c r="U4" s="206"/>
      <c r="V4" s="451" t="s">
        <v>174</v>
      </c>
      <c r="W4" s="206"/>
      <c r="X4" s="445" t="s">
        <v>74</v>
      </c>
      <c r="Y4" s="448"/>
      <c r="Z4" s="476" t="s">
        <v>363</v>
      </c>
      <c r="AA4" s="530" t="s">
        <v>177</v>
      </c>
      <c r="AB4" s="162" t="s">
        <v>83</v>
      </c>
      <c r="AC4" s="163" t="s">
        <v>84</v>
      </c>
      <c r="AD4" s="544" t="s">
        <v>88</v>
      </c>
      <c r="AE4" s="518" t="s">
        <v>114</v>
      </c>
      <c r="AF4" s="506"/>
    </row>
    <row r="5" spans="1:59" ht="15" customHeight="1">
      <c r="A5" s="456"/>
      <c r="B5" s="468"/>
      <c r="C5" s="537"/>
      <c r="D5" s="541"/>
      <c r="E5" s="553" t="s">
        <v>102</v>
      </c>
      <c r="F5" s="19" t="s">
        <v>85</v>
      </c>
      <c r="G5" s="443" t="s">
        <v>102</v>
      </c>
      <c r="H5" s="19" t="s">
        <v>85</v>
      </c>
      <c r="I5" s="443" t="s">
        <v>102</v>
      </c>
      <c r="J5" s="19" t="s">
        <v>85</v>
      </c>
      <c r="K5" s="443" t="s">
        <v>102</v>
      </c>
      <c r="L5" s="19" t="s">
        <v>85</v>
      </c>
      <c r="M5" s="443" t="s">
        <v>102</v>
      </c>
      <c r="N5" s="19" t="s">
        <v>85</v>
      </c>
      <c r="O5" s="432"/>
      <c r="P5" s="434" t="s">
        <v>53</v>
      </c>
      <c r="Q5" s="430"/>
      <c r="R5" s="434" t="s">
        <v>56</v>
      </c>
      <c r="S5" s="550" t="s">
        <v>362</v>
      </c>
      <c r="T5" s="548"/>
      <c r="U5" s="445" t="s">
        <v>361</v>
      </c>
      <c r="V5" s="452"/>
      <c r="W5" s="445" t="s">
        <v>105</v>
      </c>
      <c r="X5" s="445" t="s">
        <v>75</v>
      </c>
      <c r="Y5" s="445" t="s">
        <v>175</v>
      </c>
      <c r="Z5" s="452"/>
      <c r="AA5" s="531"/>
      <c r="AB5" s="497" t="s">
        <v>360</v>
      </c>
      <c r="AC5" s="499" t="s">
        <v>360</v>
      </c>
      <c r="AD5" s="545"/>
      <c r="AE5" s="519"/>
      <c r="AF5" s="506"/>
    </row>
    <row r="6" spans="1:59" ht="45" customHeight="1" thickBot="1">
      <c r="A6" s="457"/>
      <c r="B6" s="469"/>
      <c r="C6" s="538"/>
      <c r="D6" s="542"/>
      <c r="E6" s="554"/>
      <c r="F6" s="20" t="s">
        <v>101</v>
      </c>
      <c r="G6" s="444"/>
      <c r="H6" s="20" t="s">
        <v>101</v>
      </c>
      <c r="I6" s="444"/>
      <c r="J6" s="20" t="s">
        <v>101</v>
      </c>
      <c r="K6" s="444"/>
      <c r="L6" s="20" t="s">
        <v>101</v>
      </c>
      <c r="M6" s="444"/>
      <c r="N6" s="20" t="s">
        <v>101</v>
      </c>
      <c r="O6" s="433"/>
      <c r="P6" s="435"/>
      <c r="Q6" s="435"/>
      <c r="R6" s="435"/>
      <c r="S6" s="551"/>
      <c r="T6" s="549"/>
      <c r="U6" s="446"/>
      <c r="V6" s="453"/>
      <c r="W6" s="446"/>
      <c r="X6" s="446"/>
      <c r="Y6" s="446"/>
      <c r="Z6" s="453"/>
      <c r="AA6" s="532"/>
      <c r="AB6" s="498"/>
      <c r="AC6" s="543"/>
      <c r="AD6" s="546"/>
      <c r="AE6" s="520"/>
      <c r="AF6" s="507"/>
    </row>
    <row r="7" spans="1:59" ht="16.5">
      <c r="A7" s="205" t="s">
        <v>359</v>
      </c>
      <c r="B7" s="204">
        <v>10772</v>
      </c>
      <c r="C7" s="203">
        <v>116</v>
      </c>
      <c r="D7" s="202" t="s">
        <v>281</v>
      </c>
      <c r="E7" s="201">
        <v>0</v>
      </c>
      <c r="F7" s="28">
        <v>0</v>
      </c>
      <c r="G7" s="28">
        <v>1</v>
      </c>
      <c r="H7" s="28">
        <v>0</v>
      </c>
      <c r="I7" s="28">
        <v>4</v>
      </c>
      <c r="J7" s="28">
        <v>1</v>
      </c>
      <c r="K7" s="28">
        <v>0</v>
      </c>
      <c r="L7" s="28">
        <v>0</v>
      </c>
      <c r="M7" s="28">
        <v>2</v>
      </c>
      <c r="N7" s="29">
        <v>0</v>
      </c>
      <c r="O7" s="30">
        <v>25995</v>
      </c>
      <c r="P7" s="26">
        <v>13615</v>
      </c>
      <c r="Q7" s="26">
        <v>535</v>
      </c>
      <c r="R7" s="26">
        <v>509</v>
      </c>
      <c r="S7" s="27">
        <v>278</v>
      </c>
      <c r="T7" s="200">
        <v>238</v>
      </c>
      <c r="U7" s="26">
        <v>119</v>
      </c>
      <c r="V7" s="26">
        <v>23171</v>
      </c>
      <c r="W7" s="26">
        <v>16157</v>
      </c>
      <c r="X7" s="26">
        <v>8</v>
      </c>
      <c r="Y7" s="26">
        <v>1550</v>
      </c>
      <c r="Z7" s="26">
        <f>V7+Y7</f>
        <v>24721</v>
      </c>
      <c r="AA7" s="199">
        <f>Z7/B7</f>
        <v>2.2949313033791312</v>
      </c>
      <c r="AB7" s="30">
        <v>849</v>
      </c>
      <c r="AC7" s="198">
        <v>970</v>
      </c>
      <c r="AD7" s="197" t="s">
        <v>284</v>
      </c>
      <c r="AE7" s="196" t="s">
        <v>349</v>
      </c>
      <c r="AF7" s="368"/>
    </row>
    <row r="8" spans="1:59" ht="16.5">
      <c r="A8" s="177" t="s">
        <v>358</v>
      </c>
      <c r="B8" s="176">
        <v>10784</v>
      </c>
      <c r="C8" s="192">
        <v>132</v>
      </c>
      <c r="D8" s="195" t="s">
        <v>281</v>
      </c>
      <c r="E8" s="174">
        <v>0</v>
      </c>
      <c r="F8" s="35">
        <v>0</v>
      </c>
      <c r="G8" s="35">
        <v>0</v>
      </c>
      <c r="H8" s="35">
        <v>0</v>
      </c>
      <c r="I8" s="35">
        <v>0</v>
      </c>
      <c r="J8" s="35">
        <v>0</v>
      </c>
      <c r="K8" s="35">
        <v>0</v>
      </c>
      <c r="L8" s="35">
        <v>0</v>
      </c>
      <c r="M8" s="35">
        <v>7</v>
      </c>
      <c r="N8" s="36">
        <v>0</v>
      </c>
      <c r="O8" s="37">
        <v>20601</v>
      </c>
      <c r="P8" s="33">
        <v>7069</v>
      </c>
      <c r="Q8" s="33">
        <v>873</v>
      </c>
      <c r="R8" s="33">
        <v>669</v>
      </c>
      <c r="S8" s="34">
        <v>233</v>
      </c>
      <c r="T8" s="38">
        <v>122</v>
      </c>
      <c r="U8" s="33">
        <v>42</v>
      </c>
      <c r="V8" s="33">
        <v>17327</v>
      </c>
      <c r="W8" s="33">
        <v>6329</v>
      </c>
      <c r="X8" s="33">
        <v>2</v>
      </c>
      <c r="Y8" s="33">
        <v>370</v>
      </c>
      <c r="Z8" s="33">
        <f t="shared" ref="Z8:Z32" si="0">V8+Y8</f>
        <v>17697</v>
      </c>
      <c r="AA8" s="173">
        <f>Z8/B8</f>
        <v>1.6410422848664687</v>
      </c>
      <c r="AB8" s="194">
        <v>999</v>
      </c>
      <c r="AC8" s="193">
        <v>1000</v>
      </c>
      <c r="AD8" s="41" t="s">
        <v>284</v>
      </c>
      <c r="AE8" s="172" t="s">
        <v>349</v>
      </c>
      <c r="AF8" s="369"/>
    </row>
    <row r="9" spans="1:59" ht="16.5">
      <c r="A9" s="177" t="s">
        <v>357</v>
      </c>
      <c r="B9" s="176">
        <v>8940</v>
      </c>
      <c r="C9" s="192">
        <v>95</v>
      </c>
      <c r="D9" s="42" t="s">
        <v>284</v>
      </c>
      <c r="E9" s="174">
        <v>0</v>
      </c>
      <c r="F9" s="35">
        <v>0</v>
      </c>
      <c r="G9" s="35">
        <v>0</v>
      </c>
      <c r="H9" s="35">
        <v>0</v>
      </c>
      <c r="I9" s="35">
        <v>6</v>
      </c>
      <c r="J9" s="35">
        <v>0</v>
      </c>
      <c r="K9" s="35">
        <v>0</v>
      </c>
      <c r="L9" s="35">
        <v>0</v>
      </c>
      <c r="M9" s="35">
        <v>0</v>
      </c>
      <c r="N9" s="36">
        <v>0</v>
      </c>
      <c r="O9" s="37">
        <v>21142</v>
      </c>
      <c r="P9" s="33">
        <v>10698</v>
      </c>
      <c r="Q9" s="33">
        <v>368</v>
      </c>
      <c r="R9" s="33">
        <v>270</v>
      </c>
      <c r="S9" s="34">
        <v>198</v>
      </c>
      <c r="T9" s="38">
        <v>71</v>
      </c>
      <c r="U9" s="33">
        <v>23</v>
      </c>
      <c r="V9" s="33">
        <v>7193</v>
      </c>
      <c r="W9" s="33">
        <v>5484</v>
      </c>
      <c r="X9" s="33">
        <v>0</v>
      </c>
      <c r="Y9" s="33">
        <v>0</v>
      </c>
      <c r="Z9" s="33">
        <f t="shared" si="0"/>
        <v>7193</v>
      </c>
      <c r="AA9" s="173">
        <f>Z9/B9</f>
        <v>0.80458612975391497</v>
      </c>
      <c r="AB9" s="37">
        <v>1600</v>
      </c>
      <c r="AC9" s="72">
        <v>1500</v>
      </c>
      <c r="AD9" s="41" t="s">
        <v>284</v>
      </c>
      <c r="AE9" s="172" t="s">
        <v>356</v>
      </c>
      <c r="AF9" s="369"/>
    </row>
    <row r="10" spans="1:59" ht="31.5">
      <c r="A10" s="177" t="s">
        <v>355</v>
      </c>
      <c r="B10" s="176">
        <v>4801</v>
      </c>
      <c r="C10" s="350">
        <v>313</v>
      </c>
      <c r="D10" s="195" t="s">
        <v>281</v>
      </c>
      <c r="E10" s="344">
        <v>0</v>
      </c>
      <c r="F10" s="345">
        <v>0</v>
      </c>
      <c r="G10" s="345">
        <v>3</v>
      </c>
      <c r="H10" s="345">
        <v>0</v>
      </c>
      <c r="I10" s="345">
        <v>0</v>
      </c>
      <c r="J10" s="345">
        <v>0</v>
      </c>
      <c r="K10" s="345">
        <v>1</v>
      </c>
      <c r="L10" s="345">
        <v>0</v>
      </c>
      <c r="M10" s="345">
        <v>0</v>
      </c>
      <c r="N10" s="346">
        <v>0</v>
      </c>
      <c r="O10" s="194">
        <v>26957</v>
      </c>
      <c r="P10" s="347">
        <v>9451</v>
      </c>
      <c r="Q10" s="347">
        <v>563</v>
      </c>
      <c r="R10" s="347">
        <v>563</v>
      </c>
      <c r="S10" s="348">
        <v>89</v>
      </c>
      <c r="T10" s="349">
        <v>43</v>
      </c>
      <c r="U10" s="347">
        <v>15</v>
      </c>
      <c r="V10" s="347">
        <v>5897</v>
      </c>
      <c r="W10" s="347">
        <v>988</v>
      </c>
      <c r="X10" s="347">
        <v>0</v>
      </c>
      <c r="Y10" s="347">
        <v>0</v>
      </c>
      <c r="Z10" s="347">
        <f t="shared" si="0"/>
        <v>5897</v>
      </c>
      <c r="AA10" s="173">
        <f>Z10/B10</f>
        <v>1.2282857737971256</v>
      </c>
      <c r="AB10" s="194">
        <v>900</v>
      </c>
      <c r="AC10" s="193">
        <v>900</v>
      </c>
      <c r="AD10" s="41" t="s">
        <v>284</v>
      </c>
      <c r="AE10" s="413" t="s">
        <v>430</v>
      </c>
      <c r="AF10" s="369"/>
    </row>
    <row r="11" spans="1:59" ht="16.5">
      <c r="A11" s="177" t="s">
        <v>354</v>
      </c>
      <c r="B11" s="176">
        <v>5776</v>
      </c>
      <c r="C11" s="192">
        <v>245</v>
      </c>
      <c r="D11" s="42" t="s">
        <v>284</v>
      </c>
      <c r="E11" s="174">
        <v>0</v>
      </c>
      <c r="F11" s="35">
        <v>0</v>
      </c>
      <c r="G11" s="35">
        <v>1</v>
      </c>
      <c r="H11" s="35">
        <v>1</v>
      </c>
      <c r="I11" s="35">
        <v>2</v>
      </c>
      <c r="J11" s="35">
        <v>0</v>
      </c>
      <c r="K11" s="35">
        <v>0</v>
      </c>
      <c r="L11" s="35">
        <v>0</v>
      </c>
      <c r="M11" s="35">
        <v>0</v>
      </c>
      <c r="N11" s="36">
        <v>0</v>
      </c>
      <c r="O11" s="37">
        <v>18911</v>
      </c>
      <c r="P11" s="33">
        <v>10733</v>
      </c>
      <c r="Q11" s="33">
        <v>1335</v>
      </c>
      <c r="R11" s="33">
        <v>783</v>
      </c>
      <c r="S11" s="34">
        <v>344</v>
      </c>
      <c r="T11" s="38">
        <v>194</v>
      </c>
      <c r="U11" s="33">
        <v>86</v>
      </c>
      <c r="V11" s="33">
        <v>15789</v>
      </c>
      <c r="W11" s="33">
        <v>8434</v>
      </c>
      <c r="X11" s="33">
        <v>4</v>
      </c>
      <c r="Y11" s="33">
        <v>1596</v>
      </c>
      <c r="Z11" s="33">
        <f t="shared" si="0"/>
        <v>17385</v>
      </c>
      <c r="AA11" s="173">
        <f t="shared" ref="AA11:AA18" si="1">Z11/B11</f>
        <v>3.0098684210526314</v>
      </c>
      <c r="AB11" s="37">
        <v>1000</v>
      </c>
      <c r="AC11" s="72">
        <v>1000</v>
      </c>
      <c r="AD11" s="41" t="s">
        <v>284</v>
      </c>
      <c r="AE11" s="172" t="s">
        <v>353</v>
      </c>
      <c r="AF11" s="369"/>
    </row>
    <row r="12" spans="1:59" ht="16.5">
      <c r="A12" s="177" t="s">
        <v>352</v>
      </c>
      <c r="B12" s="176">
        <v>5212</v>
      </c>
      <c r="C12" s="175">
        <v>55</v>
      </c>
      <c r="D12" s="42" t="s">
        <v>281</v>
      </c>
      <c r="E12" s="174">
        <v>0</v>
      </c>
      <c r="F12" s="35">
        <v>0</v>
      </c>
      <c r="G12" s="35">
        <v>1</v>
      </c>
      <c r="H12" s="35">
        <v>0</v>
      </c>
      <c r="I12" s="35">
        <v>0</v>
      </c>
      <c r="J12" s="35">
        <v>0</v>
      </c>
      <c r="K12" s="35">
        <v>0</v>
      </c>
      <c r="L12" s="35">
        <v>0</v>
      </c>
      <c r="M12" s="35">
        <v>0</v>
      </c>
      <c r="N12" s="36">
        <v>0</v>
      </c>
      <c r="O12" s="37">
        <v>17164</v>
      </c>
      <c r="P12" s="33">
        <v>8040</v>
      </c>
      <c r="Q12" s="33">
        <v>254</v>
      </c>
      <c r="R12" s="33">
        <v>254</v>
      </c>
      <c r="S12" s="34">
        <v>141</v>
      </c>
      <c r="T12" s="38">
        <v>28</v>
      </c>
      <c r="U12" s="33">
        <v>11</v>
      </c>
      <c r="V12" s="33">
        <v>2327</v>
      </c>
      <c r="W12" s="33">
        <v>1270</v>
      </c>
      <c r="X12" s="33">
        <v>1</v>
      </c>
      <c r="Y12" s="33">
        <v>0</v>
      </c>
      <c r="Z12" s="33">
        <f t="shared" si="0"/>
        <v>2327</v>
      </c>
      <c r="AA12" s="173">
        <f t="shared" si="1"/>
        <v>0.4464696853415196</v>
      </c>
      <c r="AB12" s="37">
        <v>497</v>
      </c>
      <c r="AC12" s="72">
        <v>630</v>
      </c>
      <c r="AD12" s="41" t="s">
        <v>284</v>
      </c>
      <c r="AE12" s="172" t="s">
        <v>281</v>
      </c>
      <c r="AF12" s="367"/>
    </row>
    <row r="13" spans="1:59" ht="16.5">
      <c r="A13" s="177" t="s">
        <v>351</v>
      </c>
      <c r="B13" s="176">
        <v>21134</v>
      </c>
      <c r="C13" s="175">
        <v>215</v>
      </c>
      <c r="D13" s="42" t="s">
        <v>281</v>
      </c>
      <c r="E13" s="174">
        <v>0</v>
      </c>
      <c r="F13" s="35">
        <v>0</v>
      </c>
      <c r="G13" s="35">
        <v>1</v>
      </c>
      <c r="H13" s="35">
        <v>1</v>
      </c>
      <c r="I13" s="35">
        <v>0</v>
      </c>
      <c r="J13" s="35">
        <v>0</v>
      </c>
      <c r="K13" s="35">
        <v>0</v>
      </c>
      <c r="L13" s="35">
        <v>0</v>
      </c>
      <c r="M13" s="35">
        <v>0</v>
      </c>
      <c r="N13" s="36">
        <v>0</v>
      </c>
      <c r="O13" s="37">
        <v>32834</v>
      </c>
      <c r="P13" s="33">
        <v>12149</v>
      </c>
      <c r="Q13" s="33">
        <v>1333</v>
      </c>
      <c r="R13" s="33">
        <v>1005</v>
      </c>
      <c r="S13" s="34">
        <v>678</v>
      </c>
      <c r="T13" s="38">
        <v>133</v>
      </c>
      <c r="U13" s="33">
        <v>23</v>
      </c>
      <c r="V13" s="33">
        <v>6191</v>
      </c>
      <c r="W13" s="33">
        <v>3553</v>
      </c>
      <c r="X13" s="33">
        <v>4</v>
      </c>
      <c r="Y13" s="33">
        <v>888</v>
      </c>
      <c r="Z13" s="33">
        <f t="shared" si="0"/>
        <v>7079</v>
      </c>
      <c r="AA13" s="173">
        <f t="shared" si="1"/>
        <v>0.33495788776379293</v>
      </c>
      <c r="AB13" s="37">
        <v>1334</v>
      </c>
      <c r="AC13" s="72">
        <v>1144</v>
      </c>
      <c r="AD13" s="41" t="s">
        <v>284</v>
      </c>
      <c r="AE13" s="172" t="s">
        <v>431</v>
      </c>
      <c r="AF13" s="367"/>
    </row>
    <row r="14" spans="1:59" ht="16.5">
      <c r="A14" s="177" t="s">
        <v>350</v>
      </c>
      <c r="B14" s="176">
        <v>4602</v>
      </c>
      <c r="C14" s="175">
        <v>349</v>
      </c>
      <c r="D14" s="42" t="s">
        <v>281</v>
      </c>
      <c r="E14" s="174">
        <v>0</v>
      </c>
      <c r="F14" s="35">
        <v>0</v>
      </c>
      <c r="G14" s="35">
        <v>0</v>
      </c>
      <c r="H14" s="35">
        <v>0</v>
      </c>
      <c r="I14" s="35">
        <v>2</v>
      </c>
      <c r="J14" s="35">
        <v>2</v>
      </c>
      <c r="K14" s="35">
        <v>0</v>
      </c>
      <c r="L14" s="35">
        <v>0</v>
      </c>
      <c r="M14" s="35">
        <v>0</v>
      </c>
      <c r="N14" s="36">
        <v>0</v>
      </c>
      <c r="O14" s="37">
        <v>33008</v>
      </c>
      <c r="P14" s="33">
        <v>13161</v>
      </c>
      <c r="Q14" s="33">
        <v>688</v>
      </c>
      <c r="R14" s="33">
        <v>637</v>
      </c>
      <c r="S14" s="34">
        <v>391</v>
      </c>
      <c r="T14" s="38">
        <v>50</v>
      </c>
      <c r="U14" s="33">
        <v>23</v>
      </c>
      <c r="V14" s="33">
        <v>13180</v>
      </c>
      <c r="W14" s="33">
        <v>9717</v>
      </c>
      <c r="X14" s="33">
        <v>38</v>
      </c>
      <c r="Y14" s="33">
        <v>2495</v>
      </c>
      <c r="Z14" s="33">
        <f t="shared" si="0"/>
        <v>15675</v>
      </c>
      <c r="AA14" s="173">
        <f t="shared" si="1"/>
        <v>3.4061277705345501</v>
      </c>
      <c r="AB14" s="37">
        <v>895</v>
      </c>
      <c r="AC14" s="72">
        <v>1000</v>
      </c>
      <c r="AD14" s="41" t="s">
        <v>284</v>
      </c>
      <c r="AE14" s="172" t="s">
        <v>349</v>
      </c>
      <c r="AF14" s="367"/>
    </row>
    <row r="15" spans="1:59" ht="47.25">
      <c r="A15" s="177" t="s">
        <v>348</v>
      </c>
      <c r="B15" s="176">
        <v>2254</v>
      </c>
      <c r="C15" s="175">
        <v>112</v>
      </c>
      <c r="D15" s="42" t="s">
        <v>281</v>
      </c>
      <c r="E15" s="174">
        <v>0</v>
      </c>
      <c r="F15" s="35">
        <v>0</v>
      </c>
      <c r="G15" s="35">
        <v>1</v>
      </c>
      <c r="H15" s="35">
        <v>0</v>
      </c>
      <c r="I15" s="35">
        <v>0</v>
      </c>
      <c r="J15" s="35">
        <v>0</v>
      </c>
      <c r="K15" s="35">
        <v>1</v>
      </c>
      <c r="L15" s="35">
        <v>1</v>
      </c>
      <c r="M15" s="35">
        <v>0</v>
      </c>
      <c r="N15" s="36">
        <v>0</v>
      </c>
      <c r="O15" s="37">
        <v>14032</v>
      </c>
      <c r="P15" s="33">
        <v>3918</v>
      </c>
      <c r="Q15" s="33">
        <v>838</v>
      </c>
      <c r="R15" s="33">
        <v>164</v>
      </c>
      <c r="S15" s="34">
        <v>71</v>
      </c>
      <c r="T15" s="349" t="s">
        <v>450</v>
      </c>
      <c r="U15" s="347" t="s">
        <v>450</v>
      </c>
      <c r="V15" s="33">
        <v>719</v>
      </c>
      <c r="W15" s="33">
        <v>343</v>
      </c>
      <c r="X15" s="33">
        <v>5</v>
      </c>
      <c r="Y15" s="33">
        <v>599</v>
      </c>
      <c r="Z15" s="33">
        <f t="shared" si="0"/>
        <v>1318</v>
      </c>
      <c r="AA15" s="173">
        <f t="shared" si="1"/>
        <v>0.58473824312333633</v>
      </c>
      <c r="AB15" s="37">
        <v>330</v>
      </c>
      <c r="AC15" s="72">
        <v>430</v>
      </c>
      <c r="AD15" s="41" t="s">
        <v>284</v>
      </c>
      <c r="AE15" s="172" t="s">
        <v>281</v>
      </c>
      <c r="AF15" s="367" t="s">
        <v>455</v>
      </c>
    </row>
    <row r="16" spans="1:59" ht="16.5">
      <c r="A16" s="177" t="s">
        <v>347</v>
      </c>
      <c r="B16" s="176">
        <v>5076</v>
      </c>
      <c r="C16" s="175">
        <v>322</v>
      </c>
      <c r="D16" s="42" t="s">
        <v>281</v>
      </c>
      <c r="E16" s="174">
        <v>0</v>
      </c>
      <c r="F16" s="35">
        <v>0</v>
      </c>
      <c r="G16" s="35">
        <v>2</v>
      </c>
      <c r="H16" s="35">
        <v>0</v>
      </c>
      <c r="I16" s="35">
        <v>3</v>
      </c>
      <c r="J16" s="35">
        <v>2</v>
      </c>
      <c r="K16" s="35">
        <v>0</v>
      </c>
      <c r="L16" s="35">
        <v>0</v>
      </c>
      <c r="M16" s="35">
        <v>0</v>
      </c>
      <c r="N16" s="36">
        <v>0</v>
      </c>
      <c r="O16" s="37">
        <v>25477</v>
      </c>
      <c r="P16" s="33">
        <v>8225</v>
      </c>
      <c r="Q16" s="33">
        <v>882</v>
      </c>
      <c r="R16" s="33">
        <v>562</v>
      </c>
      <c r="S16" s="34">
        <v>293</v>
      </c>
      <c r="T16" s="38">
        <v>57</v>
      </c>
      <c r="U16" s="33">
        <v>25</v>
      </c>
      <c r="V16" s="33">
        <v>18107</v>
      </c>
      <c r="W16" s="33">
        <v>12132</v>
      </c>
      <c r="X16" s="33">
        <v>9</v>
      </c>
      <c r="Y16" s="33">
        <v>645</v>
      </c>
      <c r="Z16" s="33">
        <f t="shared" si="0"/>
        <v>18752</v>
      </c>
      <c r="AA16" s="173">
        <f t="shared" si="1"/>
        <v>3.69424743892829</v>
      </c>
      <c r="AB16" s="37">
        <v>1000</v>
      </c>
      <c r="AC16" s="72">
        <v>1000</v>
      </c>
      <c r="AD16" s="41" t="s">
        <v>284</v>
      </c>
      <c r="AE16" s="172" t="s">
        <v>318</v>
      </c>
      <c r="AF16" s="367"/>
    </row>
    <row r="17" spans="1:32" ht="16.5">
      <c r="A17" s="177" t="s">
        <v>346</v>
      </c>
      <c r="B17" s="176">
        <v>3036</v>
      </c>
      <c r="C17" s="175">
        <v>52</v>
      </c>
      <c r="D17" s="42" t="s">
        <v>281</v>
      </c>
      <c r="E17" s="174">
        <v>0</v>
      </c>
      <c r="F17" s="35">
        <v>0</v>
      </c>
      <c r="G17" s="35">
        <v>0.2</v>
      </c>
      <c r="H17" s="35">
        <v>0</v>
      </c>
      <c r="I17" s="35">
        <v>0.8</v>
      </c>
      <c r="J17" s="35">
        <v>0</v>
      </c>
      <c r="K17" s="35">
        <v>0</v>
      </c>
      <c r="L17" s="35">
        <v>0</v>
      </c>
      <c r="M17" s="35">
        <v>0</v>
      </c>
      <c r="N17" s="36">
        <v>0</v>
      </c>
      <c r="O17" s="37">
        <v>9210</v>
      </c>
      <c r="P17" s="33">
        <v>2775</v>
      </c>
      <c r="Q17" s="33">
        <v>77</v>
      </c>
      <c r="R17" s="33">
        <v>63</v>
      </c>
      <c r="S17" s="34">
        <v>25</v>
      </c>
      <c r="T17" s="38">
        <v>10</v>
      </c>
      <c r="U17" s="33">
        <v>1</v>
      </c>
      <c r="V17" s="33">
        <v>1883</v>
      </c>
      <c r="W17" s="33">
        <v>844</v>
      </c>
      <c r="X17" s="33">
        <v>0</v>
      </c>
      <c r="Y17" s="33">
        <v>0</v>
      </c>
      <c r="Z17" s="33">
        <f t="shared" si="0"/>
        <v>1883</v>
      </c>
      <c r="AA17" s="173">
        <f t="shared" si="1"/>
        <v>0.6202239789196311</v>
      </c>
      <c r="AB17" s="37">
        <v>99</v>
      </c>
      <c r="AC17" s="362">
        <v>100</v>
      </c>
      <c r="AD17" s="41" t="s">
        <v>284</v>
      </c>
      <c r="AE17" s="172" t="s">
        <v>281</v>
      </c>
      <c r="AF17" s="367"/>
    </row>
    <row r="18" spans="1:32" s="178" customFormat="1" ht="16.5">
      <c r="A18" s="177" t="s">
        <v>345</v>
      </c>
      <c r="B18" s="176">
        <v>13627</v>
      </c>
      <c r="C18" s="191">
        <v>204</v>
      </c>
      <c r="D18" s="190" t="s">
        <v>281</v>
      </c>
      <c r="E18" s="189">
        <v>0</v>
      </c>
      <c r="F18" s="188">
        <v>0</v>
      </c>
      <c r="G18" s="188">
        <v>7</v>
      </c>
      <c r="H18" s="188">
        <v>0</v>
      </c>
      <c r="I18" s="188">
        <v>1</v>
      </c>
      <c r="J18" s="188">
        <v>1</v>
      </c>
      <c r="K18" s="188">
        <v>0</v>
      </c>
      <c r="L18" s="188">
        <v>0</v>
      </c>
      <c r="M18" s="188">
        <v>3</v>
      </c>
      <c r="N18" s="187">
        <v>0</v>
      </c>
      <c r="O18" s="182">
        <v>28217</v>
      </c>
      <c r="P18" s="184">
        <v>10612</v>
      </c>
      <c r="Q18" s="184">
        <v>521</v>
      </c>
      <c r="R18" s="184">
        <v>240</v>
      </c>
      <c r="S18" s="186">
        <v>122</v>
      </c>
      <c r="T18" s="185">
        <v>140</v>
      </c>
      <c r="U18" s="184">
        <v>56</v>
      </c>
      <c r="V18" s="184">
        <v>14718</v>
      </c>
      <c r="W18" s="184">
        <v>6244</v>
      </c>
      <c r="X18" s="184">
        <v>7</v>
      </c>
      <c r="Y18" s="184">
        <v>327</v>
      </c>
      <c r="Z18" s="184">
        <f t="shared" si="0"/>
        <v>15045</v>
      </c>
      <c r="AA18" s="183">
        <f t="shared" si="1"/>
        <v>1.1040581199090043</v>
      </c>
      <c r="AB18" s="182">
        <v>363</v>
      </c>
      <c r="AC18" s="181">
        <v>400</v>
      </c>
      <c r="AD18" s="180" t="s">
        <v>284</v>
      </c>
      <c r="AE18" s="179" t="s">
        <v>344</v>
      </c>
      <c r="AF18" s="367"/>
    </row>
    <row r="19" spans="1:32" ht="16.5">
      <c r="A19" s="177" t="s">
        <v>343</v>
      </c>
      <c r="B19" s="176">
        <v>2853</v>
      </c>
      <c r="C19" s="175">
        <v>76</v>
      </c>
      <c r="D19" s="42" t="s">
        <v>281</v>
      </c>
      <c r="E19" s="174">
        <v>0</v>
      </c>
      <c r="F19" s="35">
        <v>0</v>
      </c>
      <c r="G19" s="35">
        <v>5</v>
      </c>
      <c r="H19" s="35">
        <v>0</v>
      </c>
      <c r="I19" s="35">
        <v>2</v>
      </c>
      <c r="J19" s="35">
        <v>2</v>
      </c>
      <c r="K19" s="35">
        <v>0</v>
      </c>
      <c r="L19" s="35">
        <v>0</v>
      </c>
      <c r="M19" s="35">
        <v>0</v>
      </c>
      <c r="N19" s="36">
        <v>0</v>
      </c>
      <c r="O19" s="37">
        <v>6185</v>
      </c>
      <c r="P19" s="33">
        <v>3435</v>
      </c>
      <c r="Q19" s="33">
        <v>174</v>
      </c>
      <c r="R19" s="33">
        <v>134</v>
      </c>
      <c r="S19" s="34">
        <v>71</v>
      </c>
      <c r="T19" s="38">
        <v>37</v>
      </c>
      <c r="U19" s="33">
        <v>18</v>
      </c>
      <c r="V19" s="33">
        <v>2192</v>
      </c>
      <c r="W19" s="33">
        <v>1670</v>
      </c>
      <c r="X19" s="33">
        <v>0</v>
      </c>
      <c r="Y19" s="33">
        <v>0</v>
      </c>
      <c r="Z19" s="33">
        <f t="shared" si="0"/>
        <v>2192</v>
      </c>
      <c r="AA19" s="173">
        <f t="shared" ref="AA19:AA26" si="2">Z19/B19</f>
        <v>0.7683140553803014</v>
      </c>
      <c r="AB19" s="37">
        <v>200</v>
      </c>
      <c r="AC19" s="362">
        <v>200</v>
      </c>
      <c r="AD19" s="41" t="s">
        <v>284</v>
      </c>
      <c r="AE19" s="172" t="s">
        <v>281</v>
      </c>
      <c r="AF19" s="369"/>
    </row>
    <row r="20" spans="1:32" ht="16.5">
      <c r="A20" s="177" t="s">
        <v>342</v>
      </c>
      <c r="B20" s="176">
        <v>2661</v>
      </c>
      <c r="C20" s="351">
        <v>173</v>
      </c>
      <c r="D20" s="42" t="s">
        <v>284</v>
      </c>
      <c r="E20" s="344">
        <v>0</v>
      </c>
      <c r="F20" s="345">
        <v>0</v>
      </c>
      <c r="G20" s="345">
        <v>4</v>
      </c>
      <c r="H20" s="345">
        <v>0</v>
      </c>
      <c r="I20" s="345">
        <v>0</v>
      </c>
      <c r="J20" s="345">
        <v>0</v>
      </c>
      <c r="K20" s="345">
        <v>3</v>
      </c>
      <c r="L20" s="345">
        <v>0</v>
      </c>
      <c r="M20" s="345">
        <v>0</v>
      </c>
      <c r="N20" s="346">
        <v>0</v>
      </c>
      <c r="O20" s="194">
        <v>9672</v>
      </c>
      <c r="P20" s="392" t="s">
        <v>325</v>
      </c>
      <c r="Q20" s="347">
        <v>227</v>
      </c>
      <c r="R20" s="347">
        <v>227</v>
      </c>
      <c r="S20" s="405" t="s">
        <v>325</v>
      </c>
      <c r="T20" s="349">
        <v>20</v>
      </c>
      <c r="U20" s="347">
        <v>9</v>
      </c>
      <c r="V20" s="347">
        <v>918</v>
      </c>
      <c r="W20" s="392" t="s">
        <v>325</v>
      </c>
      <c r="X20" s="347">
        <v>0</v>
      </c>
      <c r="Y20" s="347">
        <v>0</v>
      </c>
      <c r="Z20" s="347">
        <f t="shared" si="0"/>
        <v>918</v>
      </c>
      <c r="AA20" s="173">
        <f t="shared" si="2"/>
        <v>0.34498308906426156</v>
      </c>
      <c r="AB20" s="194">
        <v>329</v>
      </c>
      <c r="AC20" s="193">
        <v>660</v>
      </c>
      <c r="AD20" s="180" t="s">
        <v>284</v>
      </c>
      <c r="AE20" s="172" t="s">
        <v>432</v>
      </c>
      <c r="AF20" s="369"/>
    </row>
    <row r="21" spans="1:32" ht="16.5">
      <c r="A21" s="177" t="s">
        <v>341</v>
      </c>
      <c r="B21" s="176">
        <v>1229</v>
      </c>
      <c r="C21" s="351">
        <v>164</v>
      </c>
      <c r="D21" s="42" t="s">
        <v>281</v>
      </c>
      <c r="E21" s="344">
        <v>0</v>
      </c>
      <c r="F21" s="345">
        <v>0</v>
      </c>
      <c r="G21" s="345">
        <v>3</v>
      </c>
      <c r="H21" s="345">
        <v>0</v>
      </c>
      <c r="I21" s="345">
        <v>0</v>
      </c>
      <c r="J21" s="345">
        <v>0</v>
      </c>
      <c r="K21" s="345">
        <v>2</v>
      </c>
      <c r="L21" s="345">
        <v>0</v>
      </c>
      <c r="M21" s="345">
        <v>0</v>
      </c>
      <c r="N21" s="346">
        <v>0</v>
      </c>
      <c r="O21" s="194">
        <v>20135</v>
      </c>
      <c r="P21" s="347">
        <v>516</v>
      </c>
      <c r="Q21" s="347">
        <v>84</v>
      </c>
      <c r="R21" s="347">
        <v>84</v>
      </c>
      <c r="S21" s="348">
        <v>25</v>
      </c>
      <c r="T21" s="349">
        <v>8</v>
      </c>
      <c r="U21" s="347">
        <v>3</v>
      </c>
      <c r="V21" s="347">
        <v>1145</v>
      </c>
      <c r="W21" s="347">
        <v>458</v>
      </c>
      <c r="X21" s="347">
        <v>0</v>
      </c>
      <c r="Y21" s="347">
        <v>0</v>
      </c>
      <c r="Z21" s="347">
        <f t="shared" si="0"/>
        <v>1145</v>
      </c>
      <c r="AA21" s="173">
        <f t="shared" si="2"/>
        <v>0.93165174938974771</v>
      </c>
      <c r="AB21" s="194">
        <v>90</v>
      </c>
      <c r="AC21" s="193">
        <v>100</v>
      </c>
      <c r="AD21" s="180" t="s">
        <v>284</v>
      </c>
      <c r="AE21" s="172" t="s">
        <v>313</v>
      </c>
      <c r="AF21" s="369"/>
    </row>
    <row r="22" spans="1:32" ht="16.5">
      <c r="A22" s="177" t="s">
        <v>340</v>
      </c>
      <c r="B22" s="176">
        <v>1649</v>
      </c>
      <c r="C22" s="175">
        <v>40</v>
      </c>
      <c r="D22" s="42" t="s">
        <v>281</v>
      </c>
      <c r="E22" s="174">
        <v>0</v>
      </c>
      <c r="F22" s="35">
        <v>0</v>
      </c>
      <c r="G22" s="35">
        <v>1</v>
      </c>
      <c r="H22" s="35">
        <v>0</v>
      </c>
      <c r="I22" s="35">
        <v>0</v>
      </c>
      <c r="J22" s="35">
        <v>0</v>
      </c>
      <c r="K22" s="35">
        <v>0</v>
      </c>
      <c r="L22" s="35">
        <v>0</v>
      </c>
      <c r="M22" s="35">
        <v>0</v>
      </c>
      <c r="N22" s="36">
        <v>0</v>
      </c>
      <c r="O22" s="37">
        <v>8976</v>
      </c>
      <c r="P22" s="33">
        <v>2022</v>
      </c>
      <c r="Q22" s="33">
        <v>465</v>
      </c>
      <c r="R22" s="33">
        <v>113</v>
      </c>
      <c r="S22" s="34">
        <v>54</v>
      </c>
      <c r="T22" s="38">
        <v>8</v>
      </c>
      <c r="U22" s="33">
        <v>1</v>
      </c>
      <c r="V22" s="33">
        <v>442</v>
      </c>
      <c r="W22" s="33">
        <v>103</v>
      </c>
      <c r="X22" s="33">
        <v>1</v>
      </c>
      <c r="Y22" s="33">
        <v>12</v>
      </c>
      <c r="Z22" s="33">
        <f t="shared" si="0"/>
        <v>454</v>
      </c>
      <c r="AA22" s="173">
        <f t="shared" si="2"/>
        <v>0.27531837477258947</v>
      </c>
      <c r="AB22" s="404" t="s">
        <v>325</v>
      </c>
      <c r="AC22" s="72">
        <v>400</v>
      </c>
      <c r="AD22" s="41" t="s">
        <v>284</v>
      </c>
      <c r="AE22" s="172" t="s">
        <v>281</v>
      </c>
      <c r="AF22" s="369"/>
    </row>
    <row r="23" spans="1:32" ht="126">
      <c r="A23" s="177" t="s">
        <v>339</v>
      </c>
      <c r="B23" s="176">
        <v>1100</v>
      </c>
      <c r="C23" s="175">
        <v>92</v>
      </c>
      <c r="D23" s="42" t="s">
        <v>281</v>
      </c>
      <c r="E23" s="174">
        <v>0</v>
      </c>
      <c r="F23" s="35">
        <v>0</v>
      </c>
      <c r="G23" s="35">
        <v>1</v>
      </c>
      <c r="H23" s="35">
        <v>0</v>
      </c>
      <c r="I23" s="35">
        <v>1</v>
      </c>
      <c r="J23" s="35">
        <v>0</v>
      </c>
      <c r="K23" s="35">
        <v>0</v>
      </c>
      <c r="L23" s="35">
        <v>0</v>
      </c>
      <c r="M23" s="35">
        <v>0</v>
      </c>
      <c r="N23" s="36">
        <v>0</v>
      </c>
      <c r="O23" s="37">
        <v>10624</v>
      </c>
      <c r="P23" s="33">
        <v>4829</v>
      </c>
      <c r="Q23" s="33">
        <v>105</v>
      </c>
      <c r="R23" s="33">
        <v>21</v>
      </c>
      <c r="S23" s="34">
        <v>5</v>
      </c>
      <c r="T23" s="349">
        <v>0</v>
      </c>
      <c r="U23" s="347">
        <v>0</v>
      </c>
      <c r="V23" s="33">
        <v>512</v>
      </c>
      <c r="W23" s="33">
        <v>206</v>
      </c>
      <c r="X23" s="33">
        <v>0</v>
      </c>
      <c r="Y23" s="33">
        <v>0</v>
      </c>
      <c r="Z23" s="33">
        <f t="shared" si="0"/>
        <v>512</v>
      </c>
      <c r="AA23" s="173">
        <f t="shared" si="2"/>
        <v>0.46545454545454545</v>
      </c>
      <c r="AB23" s="37">
        <v>50</v>
      </c>
      <c r="AC23" s="72">
        <v>70</v>
      </c>
      <c r="AD23" s="41" t="s">
        <v>284</v>
      </c>
      <c r="AE23" s="172" t="s">
        <v>281</v>
      </c>
      <c r="AF23" s="369" t="s">
        <v>456</v>
      </c>
    </row>
    <row r="24" spans="1:32" ht="16.5">
      <c r="A24" s="177" t="s">
        <v>338</v>
      </c>
      <c r="B24" s="176">
        <v>4731</v>
      </c>
      <c r="C24" s="175">
        <v>295</v>
      </c>
      <c r="D24" s="42" t="s">
        <v>281</v>
      </c>
      <c r="E24" s="174">
        <v>0</v>
      </c>
      <c r="F24" s="35">
        <v>0</v>
      </c>
      <c r="G24" s="35">
        <v>0</v>
      </c>
      <c r="H24" s="35">
        <v>0</v>
      </c>
      <c r="I24" s="35">
        <v>0</v>
      </c>
      <c r="J24" s="35">
        <v>0</v>
      </c>
      <c r="K24" s="35">
        <v>1</v>
      </c>
      <c r="L24" s="35">
        <v>1</v>
      </c>
      <c r="M24" s="35">
        <v>0</v>
      </c>
      <c r="N24" s="36">
        <v>0</v>
      </c>
      <c r="O24" s="37">
        <v>13185</v>
      </c>
      <c r="P24" s="33">
        <v>2886</v>
      </c>
      <c r="Q24" s="33">
        <v>411</v>
      </c>
      <c r="R24" s="33">
        <v>298</v>
      </c>
      <c r="S24" s="34">
        <v>71</v>
      </c>
      <c r="T24" s="38">
        <v>47</v>
      </c>
      <c r="U24" s="33">
        <v>12</v>
      </c>
      <c r="V24" s="33">
        <v>2749</v>
      </c>
      <c r="W24" s="33">
        <v>574</v>
      </c>
      <c r="X24" s="33">
        <v>0</v>
      </c>
      <c r="Y24" s="33">
        <v>0</v>
      </c>
      <c r="Z24" s="33">
        <f t="shared" si="0"/>
        <v>2749</v>
      </c>
      <c r="AA24" s="173">
        <f t="shared" si="2"/>
        <v>0.58106108645106747</v>
      </c>
      <c r="AB24" s="37">
        <v>500</v>
      </c>
      <c r="AC24" s="72">
        <v>500</v>
      </c>
      <c r="AD24" s="41" t="s">
        <v>325</v>
      </c>
      <c r="AE24" s="172" t="s">
        <v>281</v>
      </c>
      <c r="AF24" s="369"/>
    </row>
    <row r="25" spans="1:32" ht="16.5">
      <c r="A25" s="177" t="s">
        <v>337</v>
      </c>
      <c r="B25" s="176">
        <v>473</v>
      </c>
      <c r="C25" s="351">
        <v>160</v>
      </c>
      <c r="D25" s="42" t="s">
        <v>281</v>
      </c>
      <c r="E25" s="344">
        <v>0</v>
      </c>
      <c r="F25" s="345">
        <v>0</v>
      </c>
      <c r="G25" s="345">
        <v>1</v>
      </c>
      <c r="H25" s="345">
        <v>0</v>
      </c>
      <c r="I25" s="345">
        <v>0</v>
      </c>
      <c r="J25" s="345">
        <v>0</v>
      </c>
      <c r="K25" s="345">
        <v>1</v>
      </c>
      <c r="L25" s="345">
        <v>0</v>
      </c>
      <c r="M25" s="345">
        <v>0</v>
      </c>
      <c r="N25" s="346">
        <v>0</v>
      </c>
      <c r="O25" s="194">
        <v>7187</v>
      </c>
      <c r="P25" s="347">
        <v>1730</v>
      </c>
      <c r="Q25" s="347">
        <v>20</v>
      </c>
      <c r="R25" s="347">
        <v>4</v>
      </c>
      <c r="S25" s="348">
        <v>0</v>
      </c>
      <c r="T25" s="349">
        <v>0</v>
      </c>
      <c r="U25" s="347">
        <v>0</v>
      </c>
      <c r="V25" s="347">
        <v>118</v>
      </c>
      <c r="W25" s="347">
        <v>28</v>
      </c>
      <c r="X25" s="347">
        <v>0</v>
      </c>
      <c r="Y25" s="347">
        <v>0</v>
      </c>
      <c r="Z25" s="347">
        <f t="shared" si="0"/>
        <v>118</v>
      </c>
      <c r="AA25" s="173">
        <f t="shared" si="2"/>
        <v>0.24947145877378435</v>
      </c>
      <c r="AB25" s="194">
        <v>30</v>
      </c>
      <c r="AC25" s="193">
        <v>30</v>
      </c>
      <c r="AD25" s="41" t="s">
        <v>284</v>
      </c>
      <c r="AE25" s="172" t="s">
        <v>281</v>
      </c>
      <c r="AF25" s="369"/>
    </row>
    <row r="26" spans="1:32" ht="16.5">
      <c r="A26" s="177" t="s">
        <v>336</v>
      </c>
      <c r="B26" s="176">
        <v>3492</v>
      </c>
      <c r="C26" s="351">
        <v>30</v>
      </c>
      <c r="D26" s="42" t="s">
        <v>281</v>
      </c>
      <c r="E26" s="344">
        <v>0</v>
      </c>
      <c r="F26" s="345">
        <v>0</v>
      </c>
      <c r="G26" s="345">
        <v>0</v>
      </c>
      <c r="H26" s="345">
        <v>0</v>
      </c>
      <c r="I26" s="345">
        <v>0</v>
      </c>
      <c r="J26" s="345">
        <v>0</v>
      </c>
      <c r="K26" s="345">
        <v>3</v>
      </c>
      <c r="L26" s="345">
        <v>0</v>
      </c>
      <c r="M26" s="345">
        <v>0</v>
      </c>
      <c r="N26" s="346">
        <v>0</v>
      </c>
      <c r="O26" s="194">
        <v>28770</v>
      </c>
      <c r="P26" s="347">
        <v>8044</v>
      </c>
      <c r="Q26" s="347">
        <v>323</v>
      </c>
      <c r="R26" s="347">
        <v>299</v>
      </c>
      <c r="S26" s="348">
        <v>65</v>
      </c>
      <c r="T26" s="349">
        <v>35</v>
      </c>
      <c r="U26" s="347">
        <v>10</v>
      </c>
      <c r="V26" s="347">
        <v>1942</v>
      </c>
      <c r="W26" s="347">
        <v>757</v>
      </c>
      <c r="X26" s="347">
        <v>0</v>
      </c>
      <c r="Y26" s="347">
        <v>0</v>
      </c>
      <c r="Z26" s="347">
        <f t="shared" si="0"/>
        <v>1942</v>
      </c>
      <c r="AA26" s="173">
        <f t="shared" si="2"/>
        <v>0.55612829324169533</v>
      </c>
      <c r="AB26" s="194">
        <v>600</v>
      </c>
      <c r="AC26" s="193">
        <v>600</v>
      </c>
      <c r="AD26" s="41" t="s">
        <v>281</v>
      </c>
      <c r="AE26" s="172" t="s">
        <v>281</v>
      </c>
      <c r="AF26" s="369"/>
    </row>
    <row r="27" spans="1:32" ht="16.5">
      <c r="A27" s="177" t="s">
        <v>335</v>
      </c>
      <c r="B27" s="176">
        <v>479</v>
      </c>
      <c r="C27" s="175">
        <v>26</v>
      </c>
      <c r="D27" s="42" t="s">
        <v>284</v>
      </c>
      <c r="E27" s="174">
        <v>0</v>
      </c>
      <c r="F27" s="35">
        <v>0</v>
      </c>
      <c r="G27" s="35">
        <v>0</v>
      </c>
      <c r="H27" s="35">
        <v>0</v>
      </c>
      <c r="I27" s="35">
        <v>1</v>
      </c>
      <c r="J27" s="35">
        <v>0</v>
      </c>
      <c r="K27" s="35">
        <v>0</v>
      </c>
      <c r="L27" s="35">
        <v>0</v>
      </c>
      <c r="M27" s="35">
        <v>0</v>
      </c>
      <c r="N27" s="36">
        <v>0</v>
      </c>
      <c r="O27" s="37">
        <v>5526</v>
      </c>
      <c r="P27" s="33">
        <v>4332</v>
      </c>
      <c r="Q27" s="33">
        <v>430</v>
      </c>
      <c r="R27" s="33">
        <v>104</v>
      </c>
      <c r="S27" s="34">
        <v>39</v>
      </c>
      <c r="T27" s="38">
        <v>405</v>
      </c>
      <c r="U27" s="33">
        <v>27</v>
      </c>
      <c r="V27" s="33">
        <v>846</v>
      </c>
      <c r="W27" s="33">
        <v>352</v>
      </c>
      <c r="X27" s="33">
        <v>0</v>
      </c>
      <c r="Y27" s="33">
        <v>0</v>
      </c>
      <c r="Z27" s="347">
        <f t="shared" si="0"/>
        <v>846</v>
      </c>
      <c r="AA27" s="173">
        <f>Z27/B27</f>
        <v>1.7661795407098122</v>
      </c>
      <c r="AB27" s="363">
        <v>127</v>
      </c>
      <c r="AC27" s="362">
        <v>127</v>
      </c>
      <c r="AD27" s="41" t="s">
        <v>284</v>
      </c>
      <c r="AE27" s="172" t="s">
        <v>434</v>
      </c>
      <c r="AF27" s="369"/>
    </row>
    <row r="28" spans="1:32" ht="16.5">
      <c r="A28" s="177" t="s">
        <v>334</v>
      </c>
      <c r="B28" s="176">
        <v>5142</v>
      </c>
      <c r="C28" s="351" t="s">
        <v>325</v>
      </c>
      <c r="D28" s="42" t="s">
        <v>281</v>
      </c>
      <c r="E28" s="344">
        <v>0</v>
      </c>
      <c r="F28" s="345">
        <v>0</v>
      </c>
      <c r="G28" s="345">
        <v>0</v>
      </c>
      <c r="H28" s="345">
        <v>0</v>
      </c>
      <c r="I28" s="345">
        <v>0</v>
      </c>
      <c r="J28" s="345">
        <v>0</v>
      </c>
      <c r="K28" s="345">
        <v>5</v>
      </c>
      <c r="L28" s="345">
        <v>1</v>
      </c>
      <c r="M28" s="345">
        <v>0</v>
      </c>
      <c r="N28" s="346">
        <v>0</v>
      </c>
      <c r="O28" s="194">
        <v>32288</v>
      </c>
      <c r="P28" s="347">
        <v>8302</v>
      </c>
      <c r="Q28" s="347">
        <v>1735</v>
      </c>
      <c r="R28" s="347">
        <v>1232</v>
      </c>
      <c r="S28" s="348">
        <v>584</v>
      </c>
      <c r="T28" s="349">
        <v>67</v>
      </c>
      <c r="U28" s="347">
        <v>25</v>
      </c>
      <c r="V28" s="347">
        <v>5172</v>
      </c>
      <c r="W28" s="347">
        <v>1698</v>
      </c>
      <c r="X28" s="347">
        <v>0</v>
      </c>
      <c r="Y28" s="347">
        <v>0</v>
      </c>
      <c r="Z28" s="347">
        <f t="shared" si="0"/>
        <v>5172</v>
      </c>
      <c r="AA28" s="173">
        <f>Z28/B28</f>
        <v>1.0058343057176196</v>
      </c>
      <c r="AB28" s="194">
        <v>250</v>
      </c>
      <c r="AC28" s="193">
        <v>1000</v>
      </c>
      <c r="AD28" s="41" t="s">
        <v>284</v>
      </c>
      <c r="AE28" s="172" t="s">
        <v>309</v>
      </c>
      <c r="AF28" s="369"/>
    </row>
    <row r="29" spans="1:32" ht="16.5">
      <c r="A29" s="177" t="s">
        <v>333</v>
      </c>
      <c r="B29" s="176">
        <v>3330</v>
      </c>
      <c r="C29" s="175">
        <v>150</v>
      </c>
      <c r="D29" s="42" t="s">
        <v>281</v>
      </c>
      <c r="E29" s="174">
        <v>0</v>
      </c>
      <c r="F29" s="35">
        <v>0</v>
      </c>
      <c r="G29" s="35">
        <v>0</v>
      </c>
      <c r="H29" s="35">
        <v>0</v>
      </c>
      <c r="I29" s="35">
        <v>0</v>
      </c>
      <c r="J29" s="35">
        <v>0</v>
      </c>
      <c r="K29" s="35">
        <v>0</v>
      </c>
      <c r="L29" s="35">
        <v>0</v>
      </c>
      <c r="M29" s="35">
        <v>2</v>
      </c>
      <c r="N29" s="35">
        <v>1</v>
      </c>
      <c r="O29" s="37">
        <v>31107</v>
      </c>
      <c r="P29" s="33">
        <v>13424</v>
      </c>
      <c r="Q29" s="33">
        <v>629</v>
      </c>
      <c r="R29" s="33">
        <v>484</v>
      </c>
      <c r="S29" s="34">
        <v>197</v>
      </c>
      <c r="T29" s="38">
        <v>37</v>
      </c>
      <c r="U29" s="33">
        <v>1</v>
      </c>
      <c r="V29" s="33">
        <v>4493</v>
      </c>
      <c r="W29" s="33">
        <v>1552</v>
      </c>
      <c r="X29" s="33">
        <v>6</v>
      </c>
      <c r="Y29" s="33">
        <v>243</v>
      </c>
      <c r="Z29" s="33">
        <f t="shared" si="0"/>
        <v>4736</v>
      </c>
      <c r="AA29" s="173">
        <f>Z29/B29</f>
        <v>1.4222222222222223</v>
      </c>
      <c r="AB29" s="37">
        <v>847</v>
      </c>
      <c r="AC29" s="72">
        <v>850</v>
      </c>
      <c r="AD29" s="41" t="s">
        <v>284</v>
      </c>
      <c r="AE29" s="364" t="s">
        <v>451</v>
      </c>
      <c r="AF29" s="369"/>
    </row>
    <row r="30" spans="1:32" ht="31.5">
      <c r="A30" s="394" t="s">
        <v>421</v>
      </c>
      <c r="B30" s="414" t="s">
        <v>433</v>
      </c>
      <c r="C30" s="351" t="s">
        <v>433</v>
      </c>
      <c r="D30" s="160" t="s">
        <v>433</v>
      </c>
      <c r="E30" s="344" t="s">
        <v>325</v>
      </c>
      <c r="F30" s="345" t="s">
        <v>325</v>
      </c>
      <c r="G30" s="345" t="s">
        <v>325</v>
      </c>
      <c r="H30" s="345" t="s">
        <v>325</v>
      </c>
      <c r="I30" s="345" t="s">
        <v>325</v>
      </c>
      <c r="J30" s="345" t="s">
        <v>325</v>
      </c>
      <c r="K30" s="345" t="s">
        <v>325</v>
      </c>
      <c r="L30" s="345" t="s">
        <v>325</v>
      </c>
      <c r="M30" s="345" t="s">
        <v>325</v>
      </c>
      <c r="N30" s="346" t="s">
        <v>325</v>
      </c>
      <c r="O30" s="404" t="s">
        <v>433</v>
      </c>
      <c r="P30" s="392" t="s">
        <v>433</v>
      </c>
      <c r="Q30" s="392" t="s">
        <v>433</v>
      </c>
      <c r="R30" s="392" t="s">
        <v>433</v>
      </c>
      <c r="S30" s="405" t="s">
        <v>433</v>
      </c>
      <c r="T30" s="406" t="s">
        <v>433</v>
      </c>
      <c r="U30" s="392" t="s">
        <v>433</v>
      </c>
      <c r="V30" s="392" t="s">
        <v>433</v>
      </c>
      <c r="W30" s="392" t="s">
        <v>433</v>
      </c>
      <c r="X30" s="392" t="s">
        <v>433</v>
      </c>
      <c r="Y30" s="392" t="s">
        <v>433</v>
      </c>
      <c r="Z30" s="392" t="s">
        <v>433</v>
      </c>
      <c r="AA30" s="407" t="s">
        <v>433</v>
      </c>
      <c r="AB30" s="404" t="s">
        <v>433</v>
      </c>
      <c r="AC30" s="408" t="s">
        <v>433</v>
      </c>
      <c r="AD30" s="409" t="s">
        <v>433</v>
      </c>
      <c r="AE30" s="410" t="s">
        <v>433</v>
      </c>
      <c r="AF30" s="411" t="s">
        <v>435</v>
      </c>
    </row>
    <row r="31" spans="1:32" ht="16.5">
      <c r="A31" s="177" t="s">
        <v>332</v>
      </c>
      <c r="B31" s="176">
        <v>1735</v>
      </c>
      <c r="C31" s="351">
        <v>47</v>
      </c>
      <c r="D31" s="42" t="s">
        <v>281</v>
      </c>
      <c r="E31" s="344">
        <v>0</v>
      </c>
      <c r="F31" s="345">
        <v>0</v>
      </c>
      <c r="G31" s="345">
        <v>3</v>
      </c>
      <c r="H31" s="345">
        <v>0</v>
      </c>
      <c r="I31" s="345">
        <v>0</v>
      </c>
      <c r="J31" s="345">
        <v>0</v>
      </c>
      <c r="K31" s="345">
        <v>0</v>
      </c>
      <c r="L31" s="345">
        <v>0</v>
      </c>
      <c r="M31" s="345">
        <v>0</v>
      </c>
      <c r="N31" s="346">
        <v>0</v>
      </c>
      <c r="O31" s="194">
        <v>6544</v>
      </c>
      <c r="P31" s="347">
        <v>2623</v>
      </c>
      <c r="Q31" s="347">
        <v>51</v>
      </c>
      <c r="R31" s="347">
        <v>44</v>
      </c>
      <c r="S31" s="348">
        <v>0</v>
      </c>
      <c r="T31" s="349">
        <v>5</v>
      </c>
      <c r="U31" s="347">
        <v>0</v>
      </c>
      <c r="V31" s="347">
        <v>178</v>
      </c>
      <c r="W31" s="347">
        <v>0</v>
      </c>
      <c r="X31" s="347">
        <v>0</v>
      </c>
      <c r="Y31" s="347">
        <v>0</v>
      </c>
      <c r="Z31" s="347">
        <f t="shared" si="0"/>
        <v>178</v>
      </c>
      <c r="AA31" s="173">
        <f t="shared" ref="AA31:AA32" si="3">Z31/B31</f>
        <v>0.10259365994236311</v>
      </c>
      <c r="AB31" s="194">
        <v>70</v>
      </c>
      <c r="AC31" s="193">
        <v>70</v>
      </c>
      <c r="AD31" s="41" t="s">
        <v>284</v>
      </c>
      <c r="AE31" s="172" t="s">
        <v>281</v>
      </c>
      <c r="AF31" s="369"/>
    </row>
    <row r="32" spans="1:32" ht="17.25" thickBot="1">
      <c r="A32" s="361" t="s">
        <v>331</v>
      </c>
      <c r="B32" s="171">
        <v>269</v>
      </c>
      <c r="C32" s="352">
        <v>45</v>
      </c>
      <c r="D32" s="170" t="s">
        <v>300</v>
      </c>
      <c r="E32" s="353">
        <v>0</v>
      </c>
      <c r="F32" s="354">
        <v>0</v>
      </c>
      <c r="G32" s="354">
        <v>2</v>
      </c>
      <c r="H32" s="354">
        <v>0</v>
      </c>
      <c r="I32" s="354">
        <v>0</v>
      </c>
      <c r="J32" s="354">
        <v>0</v>
      </c>
      <c r="K32" s="354">
        <v>0</v>
      </c>
      <c r="L32" s="354">
        <v>0</v>
      </c>
      <c r="M32" s="354">
        <v>0</v>
      </c>
      <c r="N32" s="355">
        <v>0</v>
      </c>
      <c r="O32" s="356">
        <v>5290</v>
      </c>
      <c r="P32" s="357">
        <v>2445</v>
      </c>
      <c r="Q32" s="357">
        <v>200</v>
      </c>
      <c r="R32" s="357">
        <v>124</v>
      </c>
      <c r="S32" s="358">
        <v>64</v>
      </c>
      <c r="T32" s="359">
        <v>0</v>
      </c>
      <c r="U32" s="357">
        <v>0</v>
      </c>
      <c r="V32" s="357">
        <v>580</v>
      </c>
      <c r="W32" s="357">
        <v>430</v>
      </c>
      <c r="X32" s="357">
        <v>0</v>
      </c>
      <c r="Y32" s="357">
        <v>0</v>
      </c>
      <c r="Z32" s="357">
        <f t="shared" si="0"/>
        <v>580</v>
      </c>
      <c r="AA32" s="415">
        <f t="shared" si="3"/>
        <v>2.1561338289962824</v>
      </c>
      <c r="AB32" s="356">
        <v>238</v>
      </c>
      <c r="AC32" s="360">
        <v>251</v>
      </c>
      <c r="AD32" s="169" t="s">
        <v>436</v>
      </c>
      <c r="AE32" s="168" t="s">
        <v>417</v>
      </c>
      <c r="AF32" s="370"/>
    </row>
    <row r="35" spans="2:2" ht="15" customHeight="1">
      <c r="B35" s="167"/>
    </row>
  </sheetData>
  <mergeCells count="40">
    <mergeCell ref="AF3:AF6"/>
    <mergeCell ref="I4:J4"/>
    <mergeCell ref="K4:L4"/>
    <mergeCell ref="M4:N4"/>
    <mergeCell ref="T4:T6"/>
    <mergeCell ref="X5:X6"/>
    <mergeCell ref="V4:V6"/>
    <mergeCell ref="S5:S6"/>
    <mergeCell ref="E3:N3"/>
    <mergeCell ref="P5:P6"/>
    <mergeCell ref="AA4:AA6"/>
    <mergeCell ref="Y5:Y6"/>
    <mergeCell ref="Q4:Q6"/>
    <mergeCell ref="R4:S4"/>
    <mergeCell ref="E5:E6"/>
    <mergeCell ref="G5:G6"/>
    <mergeCell ref="AD3:AE3"/>
    <mergeCell ref="R5:R6"/>
    <mergeCell ref="AB5:AB6"/>
    <mergeCell ref="AC5:AC6"/>
    <mergeCell ref="X4:Y4"/>
    <mergeCell ref="AB3:AC3"/>
    <mergeCell ref="Z4:Z6"/>
    <mergeCell ref="AD4:AD6"/>
    <mergeCell ref="U5:U6"/>
    <mergeCell ref="W5:W6"/>
    <mergeCell ref="AE4:AE6"/>
    <mergeCell ref="A3:A6"/>
    <mergeCell ref="B3:B6"/>
    <mergeCell ref="C3:D3"/>
    <mergeCell ref="O4:O6"/>
    <mergeCell ref="T3:AA3"/>
    <mergeCell ref="C4:C6"/>
    <mergeCell ref="E4:F4"/>
    <mergeCell ref="G4:H4"/>
    <mergeCell ref="O3:S3"/>
    <mergeCell ref="D4:D6"/>
    <mergeCell ref="I5:I6"/>
    <mergeCell ref="K5:K6"/>
    <mergeCell ref="M5:M6"/>
  </mergeCells>
  <phoneticPr fontId="6"/>
  <dataValidations count="1">
    <dataValidation imeMode="off" allowBlank="1" showInputMessage="1" showErrorMessage="1" sqref="B7:S32" xr:uid="{00000000-0002-0000-0300-000000000000}"/>
  </dataValidations>
  <pageMargins left="0.62992125984251968" right="0.62992125984251968" top="0.74803149606299213" bottom="0.74803149606299213" header="0.31496062992125984" footer="0.31496062992125984"/>
  <pageSetup paperSize="8" scale="79" fitToWidth="2"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4B5C-E3D3-41F2-9B2A-D3D0F6B3EB9E}">
  <sheetPr>
    <pageSetUpPr fitToPage="1"/>
  </sheetPr>
  <dimension ref="A1:AB30"/>
  <sheetViews>
    <sheetView view="pageBreakPreview" zoomScale="90" zoomScaleNormal="90" zoomScaleSheetLayoutView="90" workbookViewId="0">
      <selection sqref="A1:B1"/>
    </sheetView>
  </sheetViews>
  <sheetFormatPr defaultRowHeight="12"/>
  <cols>
    <col min="1" max="1" width="13.625" style="224" customWidth="1"/>
    <col min="2" max="14" width="9.625" style="224" customWidth="1"/>
    <col min="15" max="26" width="9" style="224"/>
    <col min="27" max="27" width="1.625" style="224" customWidth="1"/>
    <col min="28" max="28" width="15.625" style="224" customWidth="1"/>
    <col min="29" max="16384" width="9" style="224"/>
  </cols>
  <sheetData>
    <row r="1" spans="1:28" s="225" customFormat="1" ht="20.100000000000001" customHeight="1">
      <c r="A1" s="569" t="s">
        <v>409</v>
      </c>
      <c r="B1" s="569"/>
      <c r="C1" s="342"/>
      <c r="D1" s="342"/>
      <c r="E1" s="342"/>
      <c r="F1" s="342"/>
      <c r="G1" s="342"/>
      <c r="H1" s="342"/>
    </row>
    <row r="2" spans="1:28" s="225" customFormat="1" ht="9" customHeight="1" thickBot="1">
      <c r="A2" s="341"/>
      <c r="B2" s="341"/>
      <c r="C2" s="341"/>
      <c r="D2" s="341"/>
      <c r="E2" s="341"/>
      <c r="F2" s="341"/>
      <c r="G2" s="341"/>
      <c r="H2" s="341"/>
    </row>
    <row r="3" spans="1:28" s="225" customFormat="1" ht="18" customHeight="1">
      <c r="A3" s="527"/>
      <c r="B3" s="562" t="s">
        <v>408</v>
      </c>
      <c r="C3" s="558"/>
      <c r="D3" s="558"/>
      <c r="E3" s="558"/>
      <c r="F3" s="558"/>
      <c r="G3" s="572"/>
      <c r="H3" s="567" t="s">
        <v>407</v>
      </c>
      <c r="I3" s="558"/>
      <c r="J3" s="558"/>
      <c r="K3" s="558"/>
      <c r="L3" s="558"/>
      <c r="M3" s="558"/>
      <c r="N3" s="559"/>
      <c r="O3" s="567" t="s">
        <v>406</v>
      </c>
      <c r="P3" s="558" t="s">
        <v>405</v>
      </c>
      <c r="Q3" s="558"/>
      <c r="R3" s="559"/>
      <c r="S3" s="562" t="s">
        <v>404</v>
      </c>
      <c r="T3" s="558"/>
      <c r="U3" s="558"/>
      <c r="V3" s="558"/>
      <c r="W3" s="558"/>
      <c r="X3" s="558"/>
      <c r="Y3" s="558"/>
      <c r="Z3" s="563"/>
      <c r="AB3" s="305"/>
    </row>
    <row r="4" spans="1:28" s="225" customFormat="1" ht="18" customHeight="1">
      <c r="A4" s="570"/>
      <c r="B4" s="566" t="s">
        <v>399</v>
      </c>
      <c r="C4" s="557"/>
      <c r="D4" s="557" t="s">
        <v>398</v>
      </c>
      <c r="E4" s="557"/>
      <c r="F4" s="557" t="s">
        <v>397</v>
      </c>
      <c r="G4" s="573"/>
      <c r="H4" s="556" t="s">
        <v>399</v>
      </c>
      <c r="I4" s="557"/>
      <c r="J4" s="557" t="s">
        <v>398</v>
      </c>
      <c r="K4" s="557"/>
      <c r="L4" s="557" t="s">
        <v>397</v>
      </c>
      <c r="M4" s="557"/>
      <c r="N4" s="564" t="s">
        <v>403</v>
      </c>
      <c r="O4" s="556"/>
      <c r="P4" s="557" t="s">
        <v>402</v>
      </c>
      <c r="Q4" s="557" t="s">
        <v>401</v>
      </c>
      <c r="R4" s="564" t="s">
        <v>400</v>
      </c>
      <c r="S4" s="566" t="s">
        <v>399</v>
      </c>
      <c r="T4" s="557"/>
      <c r="U4" s="557" t="s">
        <v>398</v>
      </c>
      <c r="V4" s="557"/>
      <c r="W4" s="557" t="s">
        <v>397</v>
      </c>
      <c r="X4" s="557"/>
      <c r="Y4" s="557" t="s">
        <v>396</v>
      </c>
      <c r="Z4" s="560"/>
      <c r="AB4" s="305"/>
    </row>
    <row r="5" spans="1:28" s="225" customFormat="1" ht="18" customHeight="1">
      <c r="A5" s="570"/>
      <c r="B5" s="338" t="s">
        <v>392</v>
      </c>
      <c r="C5" s="337" t="s">
        <v>391</v>
      </c>
      <c r="D5" s="336" t="s">
        <v>392</v>
      </c>
      <c r="E5" s="337" t="s">
        <v>394</v>
      </c>
      <c r="F5" s="336" t="s">
        <v>392</v>
      </c>
      <c r="G5" s="340" t="s">
        <v>393</v>
      </c>
      <c r="H5" s="339" t="s">
        <v>392</v>
      </c>
      <c r="I5" s="337" t="s">
        <v>391</v>
      </c>
      <c r="J5" s="336" t="s">
        <v>392</v>
      </c>
      <c r="K5" s="337" t="s">
        <v>394</v>
      </c>
      <c r="L5" s="336" t="s">
        <v>392</v>
      </c>
      <c r="M5" s="337" t="s">
        <v>393</v>
      </c>
      <c r="N5" s="564"/>
      <c r="O5" s="556"/>
      <c r="P5" s="557"/>
      <c r="Q5" s="557"/>
      <c r="R5" s="564"/>
      <c r="S5" s="338" t="s">
        <v>395</v>
      </c>
      <c r="T5" s="337" t="s">
        <v>391</v>
      </c>
      <c r="U5" s="336" t="s">
        <v>392</v>
      </c>
      <c r="V5" s="337" t="s">
        <v>394</v>
      </c>
      <c r="W5" s="336" t="s">
        <v>392</v>
      </c>
      <c r="X5" s="337" t="s">
        <v>393</v>
      </c>
      <c r="Y5" s="336" t="s">
        <v>392</v>
      </c>
      <c r="Z5" s="335" t="s">
        <v>391</v>
      </c>
      <c r="AB5" s="305"/>
    </row>
    <row r="6" spans="1:28" s="225" customFormat="1" ht="18" customHeight="1" thickBot="1">
      <c r="A6" s="571"/>
      <c r="B6" s="331" t="s">
        <v>388</v>
      </c>
      <c r="C6" s="332" t="s">
        <v>387</v>
      </c>
      <c r="D6" s="331" t="s">
        <v>388</v>
      </c>
      <c r="E6" s="332" t="s">
        <v>390</v>
      </c>
      <c r="F6" s="331" t="s">
        <v>388</v>
      </c>
      <c r="G6" s="334" t="s">
        <v>389</v>
      </c>
      <c r="H6" s="333" t="s">
        <v>388</v>
      </c>
      <c r="I6" s="332" t="s">
        <v>387</v>
      </c>
      <c r="J6" s="331" t="s">
        <v>388</v>
      </c>
      <c r="K6" s="332" t="s">
        <v>390</v>
      </c>
      <c r="L6" s="331" t="s">
        <v>388</v>
      </c>
      <c r="M6" s="332" t="s">
        <v>389</v>
      </c>
      <c r="N6" s="565"/>
      <c r="O6" s="568"/>
      <c r="P6" s="561"/>
      <c r="Q6" s="561"/>
      <c r="R6" s="565"/>
      <c r="S6" s="331" t="s">
        <v>388</v>
      </c>
      <c r="T6" s="332" t="s">
        <v>387</v>
      </c>
      <c r="U6" s="331" t="s">
        <v>388</v>
      </c>
      <c r="V6" s="332" t="s">
        <v>390</v>
      </c>
      <c r="W6" s="331" t="s">
        <v>388</v>
      </c>
      <c r="X6" s="332" t="s">
        <v>389</v>
      </c>
      <c r="Y6" s="331" t="s">
        <v>388</v>
      </c>
      <c r="Z6" s="330" t="s">
        <v>387</v>
      </c>
      <c r="AB6" s="305"/>
    </row>
    <row r="7" spans="1:28" s="225" customFormat="1" ht="28.5" hidden="1" customHeight="1">
      <c r="A7" s="329" t="s">
        <v>386</v>
      </c>
      <c r="B7" s="324">
        <v>7236</v>
      </c>
      <c r="C7" s="322">
        <v>25304</v>
      </c>
      <c r="D7" s="322">
        <v>3493</v>
      </c>
      <c r="E7" s="322">
        <v>13089</v>
      </c>
      <c r="F7" s="323"/>
      <c r="G7" s="328"/>
      <c r="H7" s="326">
        <v>221</v>
      </c>
      <c r="I7" s="327">
        <v>703</v>
      </c>
      <c r="J7" s="327">
        <v>261</v>
      </c>
      <c r="K7" s="327">
        <v>774</v>
      </c>
      <c r="L7" s="323"/>
      <c r="M7" s="323"/>
      <c r="N7" s="325"/>
      <c r="O7" s="326">
        <v>542</v>
      </c>
      <c r="P7" s="322">
        <v>1655</v>
      </c>
      <c r="Q7" s="322">
        <v>4187</v>
      </c>
      <c r="R7" s="325"/>
      <c r="S7" s="324">
        <v>2166</v>
      </c>
      <c r="T7" s="322">
        <v>3588</v>
      </c>
      <c r="U7" s="322">
        <v>5423</v>
      </c>
      <c r="V7" s="322">
        <v>16665</v>
      </c>
      <c r="W7" s="323"/>
      <c r="X7" s="323"/>
      <c r="Y7" s="322">
        <v>7589</v>
      </c>
      <c r="Z7" s="321">
        <v>20253</v>
      </c>
      <c r="AB7" s="305"/>
    </row>
    <row r="8" spans="1:28" s="225" customFormat="1" ht="28.5" hidden="1" customHeight="1">
      <c r="A8" s="237" t="s">
        <v>385</v>
      </c>
      <c r="B8" s="316">
        <v>7506</v>
      </c>
      <c r="C8" s="314">
        <v>26107</v>
      </c>
      <c r="D8" s="314">
        <v>3801</v>
      </c>
      <c r="E8" s="314">
        <v>14251</v>
      </c>
      <c r="F8" s="315"/>
      <c r="G8" s="320"/>
      <c r="H8" s="318">
        <v>270</v>
      </c>
      <c r="I8" s="319">
        <v>803</v>
      </c>
      <c r="J8" s="319">
        <v>308</v>
      </c>
      <c r="K8" s="314">
        <v>1162</v>
      </c>
      <c r="L8" s="315"/>
      <c r="M8" s="315"/>
      <c r="N8" s="317"/>
      <c r="O8" s="318">
        <v>549</v>
      </c>
      <c r="P8" s="314">
        <v>1611</v>
      </c>
      <c r="Q8" s="314">
        <v>4071</v>
      </c>
      <c r="R8" s="317"/>
      <c r="S8" s="316">
        <v>2197</v>
      </c>
      <c r="T8" s="314">
        <v>3751</v>
      </c>
      <c r="U8" s="314">
        <v>5400</v>
      </c>
      <c r="V8" s="314">
        <v>18947</v>
      </c>
      <c r="W8" s="315"/>
      <c r="X8" s="315"/>
      <c r="Y8" s="314">
        <v>7597</v>
      </c>
      <c r="Z8" s="313">
        <v>22698</v>
      </c>
      <c r="AB8" s="305"/>
    </row>
    <row r="9" spans="1:28" s="225" customFormat="1" ht="28.5" hidden="1" customHeight="1">
      <c r="A9" s="237" t="s">
        <v>384</v>
      </c>
      <c r="B9" s="316">
        <v>7785</v>
      </c>
      <c r="C9" s="314">
        <v>27014</v>
      </c>
      <c r="D9" s="314">
        <v>4082</v>
      </c>
      <c r="E9" s="314">
        <v>15240</v>
      </c>
      <c r="F9" s="315"/>
      <c r="G9" s="320"/>
      <c r="H9" s="318">
        <v>279</v>
      </c>
      <c r="I9" s="319">
        <v>907</v>
      </c>
      <c r="J9" s="319">
        <v>281</v>
      </c>
      <c r="K9" s="319">
        <v>989</v>
      </c>
      <c r="L9" s="315"/>
      <c r="M9" s="315"/>
      <c r="N9" s="317"/>
      <c r="O9" s="318">
        <v>555</v>
      </c>
      <c r="P9" s="314">
        <v>1438</v>
      </c>
      <c r="Q9" s="314">
        <v>4595</v>
      </c>
      <c r="R9" s="317"/>
      <c r="S9" s="316">
        <v>2025</v>
      </c>
      <c r="T9" s="314">
        <v>3581</v>
      </c>
      <c r="U9" s="314">
        <v>6378</v>
      </c>
      <c r="V9" s="314">
        <v>25189</v>
      </c>
      <c r="W9" s="315"/>
      <c r="X9" s="315"/>
      <c r="Y9" s="314">
        <v>8403</v>
      </c>
      <c r="Z9" s="313">
        <v>28770</v>
      </c>
      <c r="AB9" s="305"/>
    </row>
    <row r="10" spans="1:28" s="225" customFormat="1" ht="24" customHeight="1">
      <c r="A10" s="237" t="s">
        <v>383</v>
      </c>
      <c r="B10" s="308">
        <v>7211</v>
      </c>
      <c r="C10" s="307">
        <v>26738</v>
      </c>
      <c r="D10" s="307">
        <v>4323</v>
      </c>
      <c r="E10" s="307">
        <v>21524</v>
      </c>
      <c r="F10" s="307">
        <v>3499</v>
      </c>
      <c r="G10" s="285">
        <v>3516</v>
      </c>
      <c r="H10" s="310">
        <v>189</v>
      </c>
      <c r="I10" s="312">
        <v>738</v>
      </c>
      <c r="J10" s="312">
        <v>154</v>
      </c>
      <c r="K10" s="307">
        <v>931</v>
      </c>
      <c r="L10" s="312">
        <v>153</v>
      </c>
      <c r="M10" s="312">
        <v>153</v>
      </c>
      <c r="N10" s="235">
        <v>1649</v>
      </c>
      <c r="O10" s="310">
        <v>683</v>
      </c>
      <c r="P10" s="307">
        <v>1610</v>
      </c>
      <c r="Q10" s="307">
        <v>9499</v>
      </c>
      <c r="R10" s="309">
        <v>2162</v>
      </c>
      <c r="S10" s="308">
        <v>1577</v>
      </c>
      <c r="T10" s="307">
        <v>3300</v>
      </c>
      <c r="U10" s="307">
        <v>10922</v>
      </c>
      <c r="V10" s="307">
        <v>38516</v>
      </c>
      <c r="W10" s="307">
        <v>4514</v>
      </c>
      <c r="X10" s="307">
        <v>4523</v>
      </c>
      <c r="Y10" s="307">
        <v>17013</v>
      </c>
      <c r="Z10" s="306">
        <v>46339</v>
      </c>
      <c r="AB10" s="305"/>
    </row>
    <row r="11" spans="1:28" s="225" customFormat="1" ht="24" customHeight="1">
      <c r="A11" s="237" t="s">
        <v>382</v>
      </c>
      <c r="B11" s="308">
        <v>7401</v>
      </c>
      <c r="C11" s="307">
        <v>27521</v>
      </c>
      <c r="D11" s="307">
        <v>4451</v>
      </c>
      <c r="E11" s="307">
        <v>22408</v>
      </c>
      <c r="F11" s="307">
        <v>3700</v>
      </c>
      <c r="G11" s="285">
        <v>3703</v>
      </c>
      <c r="H11" s="310">
        <v>186</v>
      </c>
      <c r="I11" s="312">
        <v>743</v>
      </c>
      <c r="J11" s="312">
        <v>128</v>
      </c>
      <c r="K11" s="307">
        <v>725</v>
      </c>
      <c r="L11" s="312">
        <v>185</v>
      </c>
      <c r="M11" s="312">
        <v>185</v>
      </c>
      <c r="N11" s="311">
        <v>0</v>
      </c>
      <c r="O11" s="310">
        <v>771</v>
      </c>
      <c r="P11" s="307">
        <v>1782</v>
      </c>
      <c r="Q11" s="307">
        <v>11424</v>
      </c>
      <c r="R11" s="309">
        <v>6357</v>
      </c>
      <c r="S11" s="308">
        <v>1782</v>
      </c>
      <c r="T11" s="307">
        <v>4391</v>
      </c>
      <c r="U11" s="307">
        <v>11424</v>
      </c>
      <c r="V11" s="307">
        <v>42445</v>
      </c>
      <c r="W11" s="307">
        <v>6357</v>
      </c>
      <c r="X11" s="307">
        <v>6609</v>
      </c>
      <c r="Y11" s="307">
        <v>19563</v>
      </c>
      <c r="Z11" s="306">
        <v>53445</v>
      </c>
      <c r="AB11" s="555" t="s">
        <v>381</v>
      </c>
    </row>
    <row r="12" spans="1:28" s="225" customFormat="1" ht="24" customHeight="1">
      <c r="A12" s="237" t="s">
        <v>380</v>
      </c>
      <c r="B12" s="308">
        <v>7608</v>
      </c>
      <c r="C12" s="307">
        <v>28242</v>
      </c>
      <c r="D12" s="307">
        <v>4587</v>
      </c>
      <c r="E12" s="307">
        <v>23180</v>
      </c>
      <c r="F12" s="307">
        <v>3908</v>
      </c>
      <c r="G12" s="285">
        <v>3913</v>
      </c>
      <c r="H12" s="310">
        <v>228</v>
      </c>
      <c r="I12" s="312">
        <v>783</v>
      </c>
      <c r="J12" s="312">
        <v>170</v>
      </c>
      <c r="K12" s="307">
        <v>979</v>
      </c>
      <c r="L12" s="312">
        <v>261</v>
      </c>
      <c r="M12" s="312">
        <v>261</v>
      </c>
      <c r="N12" s="311">
        <v>0</v>
      </c>
      <c r="O12" s="310">
        <v>780</v>
      </c>
      <c r="P12" s="307">
        <v>1299</v>
      </c>
      <c r="Q12" s="307">
        <v>11092</v>
      </c>
      <c r="R12" s="309">
        <v>7839</v>
      </c>
      <c r="S12" s="308">
        <v>1299</v>
      </c>
      <c r="T12" s="307">
        <v>4698</v>
      </c>
      <c r="U12" s="307">
        <v>11092</v>
      </c>
      <c r="V12" s="307">
        <v>40116</v>
      </c>
      <c r="W12" s="307">
        <v>7839</v>
      </c>
      <c r="X12" s="307">
        <v>7846</v>
      </c>
      <c r="Y12" s="307">
        <v>20230</v>
      </c>
      <c r="Z12" s="306">
        <v>52660</v>
      </c>
      <c r="AB12" s="555"/>
    </row>
    <row r="13" spans="1:28" s="225" customFormat="1" ht="24" customHeight="1">
      <c r="A13" s="237" t="s">
        <v>379</v>
      </c>
      <c r="B13" s="308">
        <v>7818</v>
      </c>
      <c r="C13" s="307">
        <v>28965</v>
      </c>
      <c r="D13" s="307">
        <v>4761</v>
      </c>
      <c r="E13" s="307">
        <v>24052</v>
      </c>
      <c r="F13" s="307">
        <v>4220</v>
      </c>
      <c r="G13" s="285">
        <v>4226</v>
      </c>
      <c r="H13" s="310">
        <v>211</v>
      </c>
      <c r="I13" s="312">
        <v>724</v>
      </c>
      <c r="J13" s="312">
        <v>174</v>
      </c>
      <c r="K13" s="307">
        <v>872</v>
      </c>
      <c r="L13" s="312">
        <v>312</v>
      </c>
      <c r="M13" s="312">
        <v>313</v>
      </c>
      <c r="N13" s="311">
        <v>1</v>
      </c>
      <c r="O13" s="310">
        <v>783</v>
      </c>
      <c r="P13" s="307">
        <v>1391</v>
      </c>
      <c r="Q13" s="307">
        <v>10694</v>
      </c>
      <c r="R13" s="309">
        <v>11312</v>
      </c>
      <c r="S13" s="308">
        <v>1391</v>
      </c>
      <c r="T13" s="307">
        <v>4928</v>
      </c>
      <c r="U13" s="307">
        <v>10694</v>
      </c>
      <c r="V13" s="307">
        <v>38159</v>
      </c>
      <c r="W13" s="307">
        <v>11312</v>
      </c>
      <c r="X13" s="307">
        <v>11317</v>
      </c>
      <c r="Y13" s="307">
        <v>23397</v>
      </c>
      <c r="Z13" s="306">
        <v>54404</v>
      </c>
      <c r="AB13" s="555"/>
    </row>
    <row r="14" spans="1:28" s="225" customFormat="1" ht="24" customHeight="1">
      <c r="A14" s="237" t="s">
        <v>378</v>
      </c>
      <c r="B14" s="308">
        <v>7989</v>
      </c>
      <c r="C14" s="307">
        <v>29565</v>
      </c>
      <c r="D14" s="307">
        <v>4884</v>
      </c>
      <c r="E14" s="307">
        <v>24742</v>
      </c>
      <c r="F14" s="307">
        <v>4539</v>
      </c>
      <c r="G14" s="285">
        <v>4545</v>
      </c>
      <c r="H14" s="284">
        <v>171</v>
      </c>
      <c r="I14" s="307">
        <v>600</v>
      </c>
      <c r="J14" s="307">
        <v>123</v>
      </c>
      <c r="K14" s="307">
        <v>690</v>
      </c>
      <c r="L14" s="307">
        <v>319</v>
      </c>
      <c r="M14" s="312">
        <v>319</v>
      </c>
      <c r="N14" s="311">
        <v>0</v>
      </c>
      <c r="O14" s="310">
        <v>684</v>
      </c>
      <c r="P14" s="307">
        <v>1113</v>
      </c>
      <c r="Q14" s="307">
        <v>2684</v>
      </c>
      <c r="R14" s="309">
        <v>11705</v>
      </c>
      <c r="S14" s="308">
        <v>1664</v>
      </c>
      <c r="T14" s="307">
        <v>5636</v>
      </c>
      <c r="U14" s="307">
        <v>9303</v>
      </c>
      <c r="V14" s="307">
        <v>33105</v>
      </c>
      <c r="W14" s="307">
        <v>14459</v>
      </c>
      <c r="X14" s="307">
        <v>14466</v>
      </c>
      <c r="Y14" s="307">
        <v>25426</v>
      </c>
      <c r="Z14" s="306">
        <v>53207</v>
      </c>
      <c r="AB14" s="305"/>
    </row>
    <row r="15" spans="1:28" s="225" customFormat="1" ht="24" customHeight="1">
      <c r="A15" s="237" t="s">
        <v>377</v>
      </c>
      <c r="B15" s="308">
        <v>8186</v>
      </c>
      <c r="C15" s="307">
        <v>30168</v>
      </c>
      <c r="D15" s="307">
        <v>4934</v>
      </c>
      <c r="E15" s="307">
        <v>24994</v>
      </c>
      <c r="F15" s="307">
        <v>4803</v>
      </c>
      <c r="G15" s="285">
        <v>4861</v>
      </c>
      <c r="H15" s="284">
        <v>197</v>
      </c>
      <c r="I15" s="307">
        <v>603</v>
      </c>
      <c r="J15" s="307">
        <v>51</v>
      </c>
      <c r="K15" s="307">
        <v>257</v>
      </c>
      <c r="L15" s="307">
        <v>264</v>
      </c>
      <c r="M15" s="312">
        <v>316</v>
      </c>
      <c r="N15" s="311">
        <v>1</v>
      </c>
      <c r="O15" s="310">
        <v>698</v>
      </c>
      <c r="P15" s="307">
        <v>1153</v>
      </c>
      <c r="Q15" s="307">
        <v>1938</v>
      </c>
      <c r="R15" s="309">
        <v>14138</v>
      </c>
      <c r="S15" s="308">
        <v>1753</v>
      </c>
      <c r="T15" s="307">
        <v>5977</v>
      </c>
      <c r="U15" s="307">
        <v>7551</v>
      </c>
      <c r="V15" s="307">
        <v>25402</v>
      </c>
      <c r="W15" s="307">
        <v>18526</v>
      </c>
      <c r="X15" s="307">
        <v>18580</v>
      </c>
      <c r="Y15" s="307">
        <v>27830</v>
      </c>
      <c r="Z15" s="306">
        <v>49959</v>
      </c>
      <c r="AB15" s="305"/>
    </row>
    <row r="16" spans="1:28" s="225" customFormat="1" ht="24" customHeight="1">
      <c r="A16" s="304" t="s">
        <v>376</v>
      </c>
      <c r="B16" s="299">
        <v>8387</v>
      </c>
      <c r="C16" s="298">
        <v>30810</v>
      </c>
      <c r="D16" s="298">
        <v>4974</v>
      </c>
      <c r="E16" s="298">
        <v>25188</v>
      </c>
      <c r="F16" s="298">
        <v>5031</v>
      </c>
      <c r="G16" s="278">
        <v>5098</v>
      </c>
      <c r="H16" s="277">
        <v>202</v>
      </c>
      <c r="I16" s="298">
        <v>647</v>
      </c>
      <c r="J16" s="298">
        <v>40</v>
      </c>
      <c r="K16" s="298">
        <v>194</v>
      </c>
      <c r="L16" s="298">
        <v>229</v>
      </c>
      <c r="M16" s="303">
        <v>238</v>
      </c>
      <c r="N16" s="302">
        <v>2</v>
      </c>
      <c r="O16" s="301">
        <v>691</v>
      </c>
      <c r="P16" s="298">
        <v>1078</v>
      </c>
      <c r="Q16" s="298">
        <v>1304</v>
      </c>
      <c r="R16" s="300">
        <v>15078</v>
      </c>
      <c r="S16" s="299">
        <v>1627</v>
      </c>
      <c r="T16" s="298">
        <v>5436</v>
      </c>
      <c r="U16" s="298">
        <v>4920</v>
      </c>
      <c r="V16" s="298">
        <v>15502</v>
      </c>
      <c r="W16" s="298">
        <v>20620</v>
      </c>
      <c r="X16" s="298">
        <v>20643</v>
      </c>
      <c r="Y16" s="298">
        <v>27167</v>
      </c>
      <c r="Z16" s="297">
        <v>41581</v>
      </c>
    </row>
    <row r="17" spans="1:26" s="225" customFormat="1" ht="24" customHeight="1">
      <c r="A17" s="296" t="s">
        <v>375</v>
      </c>
      <c r="B17" s="289">
        <v>8609</v>
      </c>
      <c r="C17" s="288">
        <v>31543</v>
      </c>
      <c r="D17" s="288">
        <v>4986</v>
      </c>
      <c r="E17" s="288">
        <v>25246</v>
      </c>
      <c r="F17" s="288">
        <v>5348</v>
      </c>
      <c r="G17" s="295">
        <v>5421</v>
      </c>
      <c r="H17" s="294">
        <v>223</v>
      </c>
      <c r="I17" s="288">
        <v>738</v>
      </c>
      <c r="J17" s="288">
        <v>12</v>
      </c>
      <c r="K17" s="288">
        <v>58</v>
      </c>
      <c r="L17" s="288">
        <v>317</v>
      </c>
      <c r="M17" s="293">
        <v>323</v>
      </c>
      <c r="N17" s="292">
        <v>1</v>
      </c>
      <c r="O17" s="291">
        <v>700</v>
      </c>
      <c r="P17" s="288">
        <v>1206</v>
      </c>
      <c r="Q17" s="288">
        <v>901</v>
      </c>
      <c r="R17" s="290">
        <v>16703</v>
      </c>
      <c r="S17" s="289">
        <v>1862</v>
      </c>
      <c r="T17" s="288">
        <v>5665</v>
      </c>
      <c r="U17" s="288">
        <v>3338</v>
      </c>
      <c r="V17" s="288">
        <v>10108</v>
      </c>
      <c r="W17" s="288">
        <v>23310</v>
      </c>
      <c r="X17" s="288">
        <v>23339</v>
      </c>
      <c r="Y17" s="288">
        <v>28510</v>
      </c>
      <c r="Z17" s="287">
        <v>39112</v>
      </c>
    </row>
    <row r="18" spans="1:26" s="225" customFormat="1" ht="24" customHeight="1">
      <c r="A18" s="286" t="s">
        <v>6</v>
      </c>
      <c r="B18" s="273">
        <v>8769</v>
      </c>
      <c r="C18" s="270">
        <v>32064</v>
      </c>
      <c r="D18" s="270">
        <v>4992</v>
      </c>
      <c r="E18" s="270">
        <v>25292</v>
      </c>
      <c r="F18" s="270">
        <v>5540</v>
      </c>
      <c r="G18" s="272">
        <v>5612</v>
      </c>
      <c r="H18" s="271">
        <v>208</v>
      </c>
      <c r="I18" s="270">
        <v>631</v>
      </c>
      <c r="J18" s="270">
        <v>8</v>
      </c>
      <c r="K18" s="270">
        <v>52</v>
      </c>
      <c r="L18" s="270">
        <v>199</v>
      </c>
      <c r="M18" s="270">
        <v>199</v>
      </c>
      <c r="N18" s="285">
        <v>57</v>
      </c>
      <c r="O18" s="284">
        <v>712</v>
      </c>
      <c r="P18" s="270">
        <v>1188</v>
      </c>
      <c r="Q18" s="270">
        <v>629</v>
      </c>
      <c r="R18" s="270">
        <v>16326</v>
      </c>
      <c r="S18" s="270">
        <v>2521</v>
      </c>
      <c r="T18" s="270">
        <v>5632</v>
      </c>
      <c r="U18" s="270">
        <v>2371</v>
      </c>
      <c r="V18" s="270">
        <v>6796</v>
      </c>
      <c r="W18" s="270">
        <v>24210</v>
      </c>
      <c r="X18" s="270">
        <v>24226</v>
      </c>
      <c r="Y18" s="270">
        <v>29102</v>
      </c>
      <c r="Z18" s="283">
        <v>36654</v>
      </c>
    </row>
    <row r="19" spans="1:26" s="225" customFormat="1" ht="24" customHeight="1">
      <c r="A19" s="282" t="s">
        <v>7</v>
      </c>
      <c r="B19" s="281">
        <v>8953</v>
      </c>
      <c r="C19" s="276">
        <v>32679</v>
      </c>
      <c r="D19" s="276">
        <v>4999</v>
      </c>
      <c r="E19" s="276">
        <v>35343</v>
      </c>
      <c r="F19" s="276">
        <v>5478</v>
      </c>
      <c r="G19" s="280">
        <v>5820</v>
      </c>
      <c r="H19" s="279">
        <v>185</v>
      </c>
      <c r="I19" s="276">
        <v>616</v>
      </c>
      <c r="J19" s="276">
        <v>7</v>
      </c>
      <c r="K19" s="276">
        <v>55</v>
      </c>
      <c r="L19" s="276">
        <v>208</v>
      </c>
      <c r="M19" s="276">
        <v>208</v>
      </c>
      <c r="N19" s="278">
        <v>1</v>
      </c>
      <c r="O19" s="277">
        <v>708</v>
      </c>
      <c r="P19" s="276">
        <v>1236</v>
      </c>
      <c r="Q19" s="276">
        <v>577</v>
      </c>
      <c r="R19" s="276">
        <v>16960</v>
      </c>
      <c r="S19" s="276">
        <v>2300</v>
      </c>
      <c r="T19" s="276">
        <v>5862</v>
      </c>
      <c r="U19" s="276">
        <v>1551</v>
      </c>
      <c r="V19" s="276">
        <v>5269</v>
      </c>
      <c r="W19" s="276">
        <v>25776</v>
      </c>
      <c r="X19" s="276">
        <v>25799</v>
      </c>
      <c r="Y19" s="276">
        <v>29627</v>
      </c>
      <c r="Z19" s="275">
        <v>36930</v>
      </c>
    </row>
    <row r="20" spans="1:26" s="265" customFormat="1" ht="24" customHeight="1">
      <c r="A20" s="274" t="s">
        <v>8</v>
      </c>
      <c r="B20" s="273">
        <v>9133</v>
      </c>
      <c r="C20" s="270">
        <v>33229</v>
      </c>
      <c r="D20" s="270">
        <v>5002</v>
      </c>
      <c r="E20" s="270">
        <v>25354</v>
      </c>
      <c r="F20" s="270">
        <v>5963</v>
      </c>
      <c r="G20" s="272">
        <v>6035</v>
      </c>
      <c r="H20" s="271">
        <v>181</v>
      </c>
      <c r="I20" s="270">
        <v>823</v>
      </c>
      <c r="J20" s="270">
        <v>3</v>
      </c>
      <c r="K20" s="270">
        <v>11</v>
      </c>
      <c r="L20" s="270">
        <v>213</v>
      </c>
      <c r="M20" s="270">
        <v>213</v>
      </c>
      <c r="N20" s="269">
        <v>0</v>
      </c>
      <c r="O20" s="268">
        <v>754</v>
      </c>
      <c r="P20" s="267">
        <v>1589</v>
      </c>
      <c r="Q20" s="267">
        <v>675</v>
      </c>
      <c r="R20" s="267">
        <v>13468</v>
      </c>
      <c r="S20" s="267">
        <v>2264</v>
      </c>
      <c r="T20" s="267">
        <v>5616</v>
      </c>
      <c r="U20" s="267">
        <v>869</v>
      </c>
      <c r="V20" s="267">
        <v>3775</v>
      </c>
      <c r="W20" s="267">
        <v>26244</v>
      </c>
      <c r="X20" s="267">
        <v>26268</v>
      </c>
      <c r="Y20" s="267">
        <v>29377</v>
      </c>
      <c r="Z20" s="266">
        <v>35659</v>
      </c>
    </row>
    <row r="21" spans="1:26" s="225" customFormat="1" ht="24" customHeight="1">
      <c r="A21" s="244" t="s">
        <v>9</v>
      </c>
      <c r="B21" s="264">
        <v>9302</v>
      </c>
      <c r="C21" s="261">
        <v>33788</v>
      </c>
      <c r="D21" s="261">
        <v>5002</v>
      </c>
      <c r="E21" s="261">
        <v>25354</v>
      </c>
      <c r="F21" s="261">
        <v>6205</v>
      </c>
      <c r="G21" s="263">
        <v>6277</v>
      </c>
      <c r="H21" s="262">
        <v>170</v>
      </c>
      <c r="I21" s="261">
        <v>566</v>
      </c>
      <c r="J21" s="261">
        <v>0</v>
      </c>
      <c r="K21" s="261">
        <v>0</v>
      </c>
      <c r="L21" s="261">
        <v>242</v>
      </c>
      <c r="M21" s="261">
        <v>242</v>
      </c>
      <c r="N21" s="263">
        <v>1</v>
      </c>
      <c r="O21" s="262">
        <v>777</v>
      </c>
      <c r="P21" s="261">
        <v>1564</v>
      </c>
      <c r="Q21" s="261">
        <v>494</v>
      </c>
      <c r="R21" s="261">
        <v>13731</v>
      </c>
      <c r="S21" s="261">
        <v>2246</v>
      </c>
      <c r="T21" s="261">
        <v>5745</v>
      </c>
      <c r="U21" s="261">
        <v>635</v>
      </c>
      <c r="V21" s="261">
        <v>2561</v>
      </c>
      <c r="W21" s="261">
        <v>26787</v>
      </c>
      <c r="X21" s="261">
        <v>26790</v>
      </c>
      <c r="Y21" s="261">
        <v>29668</v>
      </c>
      <c r="Z21" s="260">
        <v>35096</v>
      </c>
    </row>
    <row r="22" spans="1:26" s="225" customFormat="1" ht="24" customHeight="1">
      <c r="A22" s="243" t="s">
        <v>374</v>
      </c>
      <c r="B22" s="256">
        <v>9430</v>
      </c>
      <c r="C22" s="252">
        <v>34211</v>
      </c>
      <c r="D22" s="252">
        <v>5002</v>
      </c>
      <c r="E22" s="252">
        <v>25354</v>
      </c>
      <c r="F22" s="252">
        <v>6444</v>
      </c>
      <c r="G22" s="259">
        <v>6516</v>
      </c>
      <c r="H22" s="258">
        <v>205</v>
      </c>
      <c r="I22" s="252">
        <v>622</v>
      </c>
      <c r="J22" s="252">
        <v>0</v>
      </c>
      <c r="K22" s="252">
        <v>0</v>
      </c>
      <c r="L22" s="252">
        <v>239</v>
      </c>
      <c r="M22" s="252">
        <v>239</v>
      </c>
      <c r="N22" s="259">
        <v>77</v>
      </c>
      <c r="O22" s="258">
        <v>803</v>
      </c>
      <c r="P22" s="252">
        <v>1249</v>
      </c>
      <c r="Q22" s="252">
        <v>394</v>
      </c>
      <c r="R22" s="252">
        <v>13141</v>
      </c>
      <c r="S22" s="252">
        <v>2276</v>
      </c>
      <c r="T22" s="252">
        <v>5409</v>
      </c>
      <c r="U22" s="252">
        <v>526</v>
      </c>
      <c r="V22" s="252">
        <v>2348</v>
      </c>
      <c r="W22" s="252">
        <v>26265</v>
      </c>
      <c r="X22" s="252">
        <v>26271</v>
      </c>
      <c r="Y22" s="252">
        <v>29067</v>
      </c>
      <c r="Z22" s="257">
        <v>34028</v>
      </c>
    </row>
    <row r="23" spans="1:26" s="225" customFormat="1" ht="24" customHeight="1">
      <c r="A23" s="243" t="s">
        <v>10</v>
      </c>
      <c r="B23" s="256">
        <v>9564</v>
      </c>
      <c r="C23" s="252">
        <v>34649</v>
      </c>
      <c r="D23" s="252">
        <v>5002</v>
      </c>
      <c r="E23" s="252">
        <v>25354</v>
      </c>
      <c r="F23" s="252">
        <v>6661</v>
      </c>
      <c r="G23" s="253">
        <v>6733</v>
      </c>
      <c r="H23" s="255">
        <v>192</v>
      </c>
      <c r="I23" s="252">
        <v>631</v>
      </c>
      <c r="J23" s="252">
        <v>0</v>
      </c>
      <c r="K23" s="252">
        <v>0</v>
      </c>
      <c r="L23" s="252">
        <v>217</v>
      </c>
      <c r="M23" s="252">
        <v>217</v>
      </c>
      <c r="N23" s="254">
        <v>58</v>
      </c>
      <c r="O23" s="253">
        <v>828</v>
      </c>
      <c r="P23" s="252">
        <v>1581</v>
      </c>
      <c r="Q23" s="252">
        <v>361</v>
      </c>
      <c r="R23" s="252">
        <v>13082</v>
      </c>
      <c r="S23" s="252">
        <v>2387</v>
      </c>
      <c r="T23" s="252">
        <v>6094</v>
      </c>
      <c r="U23" s="252">
        <v>490</v>
      </c>
      <c r="V23" s="252">
        <v>2244</v>
      </c>
      <c r="W23" s="252">
        <v>24739</v>
      </c>
      <c r="X23" s="252">
        <v>24743</v>
      </c>
      <c r="Y23" s="252">
        <v>27616</v>
      </c>
      <c r="Z23" s="251">
        <v>33081</v>
      </c>
    </row>
    <row r="24" spans="1:26" s="225" customFormat="1" ht="24" customHeight="1">
      <c r="A24" s="243" t="s">
        <v>373</v>
      </c>
      <c r="B24" s="242">
        <v>9732</v>
      </c>
      <c r="C24" s="239">
        <v>35221</v>
      </c>
      <c r="D24" s="239">
        <v>5002</v>
      </c>
      <c r="E24" s="239">
        <v>25354</v>
      </c>
      <c r="F24" s="239">
        <v>6884</v>
      </c>
      <c r="G24" s="250">
        <v>6956</v>
      </c>
      <c r="H24" s="249">
        <v>168</v>
      </c>
      <c r="I24" s="248">
        <v>572</v>
      </c>
      <c r="J24" s="248">
        <v>0</v>
      </c>
      <c r="K24" s="248">
        <v>0</v>
      </c>
      <c r="L24" s="248">
        <v>223</v>
      </c>
      <c r="M24" s="248">
        <v>223</v>
      </c>
      <c r="N24" s="247">
        <v>0</v>
      </c>
      <c r="O24" s="246">
        <v>843</v>
      </c>
      <c r="P24" s="239">
        <v>1352</v>
      </c>
      <c r="Q24" s="239">
        <v>279</v>
      </c>
      <c r="R24" s="239">
        <v>13327</v>
      </c>
      <c r="S24" s="239">
        <v>2025</v>
      </c>
      <c r="T24" s="239">
        <v>5288</v>
      </c>
      <c r="U24" s="239">
        <v>365</v>
      </c>
      <c r="V24" s="239">
        <v>1657</v>
      </c>
      <c r="W24" s="239">
        <v>25847</v>
      </c>
      <c r="X24" s="239">
        <v>25858</v>
      </c>
      <c r="Y24" s="239">
        <v>28237</v>
      </c>
      <c r="Z24" s="245">
        <v>32803</v>
      </c>
    </row>
    <row r="25" spans="1:26" s="225" customFormat="1" ht="24" customHeight="1">
      <c r="A25" s="244" t="s">
        <v>372</v>
      </c>
      <c r="B25" s="236">
        <v>9903</v>
      </c>
      <c r="C25" s="234">
        <v>35789</v>
      </c>
      <c r="D25" s="233">
        <v>3401</v>
      </c>
      <c r="E25" s="233">
        <v>19135</v>
      </c>
      <c r="F25" s="233">
        <v>7104</v>
      </c>
      <c r="G25" s="235">
        <v>7176</v>
      </c>
      <c r="H25" s="234">
        <v>174</v>
      </c>
      <c r="I25" s="233">
        <v>575</v>
      </c>
      <c r="J25" s="233">
        <v>0</v>
      </c>
      <c r="K25" s="233">
        <v>0</v>
      </c>
      <c r="L25" s="233">
        <v>220</v>
      </c>
      <c r="M25" s="233">
        <v>220</v>
      </c>
      <c r="N25" s="235">
        <v>1604</v>
      </c>
      <c r="O25" s="234">
        <v>838</v>
      </c>
      <c r="P25" s="233">
        <v>1340</v>
      </c>
      <c r="Q25" s="233">
        <v>195</v>
      </c>
      <c r="R25" s="233">
        <v>12471</v>
      </c>
      <c r="S25" s="233">
        <v>2025</v>
      </c>
      <c r="T25" s="233">
        <v>5084</v>
      </c>
      <c r="U25" s="233">
        <v>214</v>
      </c>
      <c r="V25" s="233">
        <v>1123</v>
      </c>
      <c r="W25" s="233">
        <v>24263</v>
      </c>
      <c r="X25" s="233">
        <v>24271</v>
      </c>
      <c r="Y25" s="233">
        <v>26502</v>
      </c>
      <c r="Z25" s="232">
        <v>30478</v>
      </c>
    </row>
    <row r="26" spans="1:26" s="225" customFormat="1" ht="24" customHeight="1">
      <c r="A26" s="243" t="s">
        <v>371</v>
      </c>
      <c r="B26" s="242">
        <v>8662</v>
      </c>
      <c r="C26" s="240">
        <v>32441</v>
      </c>
      <c r="D26" s="239">
        <v>3401</v>
      </c>
      <c r="E26" s="239">
        <v>19135</v>
      </c>
      <c r="F26" s="239">
        <v>7329</v>
      </c>
      <c r="G26" s="241">
        <v>7401</v>
      </c>
      <c r="H26" s="240">
        <v>188</v>
      </c>
      <c r="I26" s="239">
        <v>611</v>
      </c>
      <c r="J26" s="239">
        <v>0</v>
      </c>
      <c r="K26" s="239">
        <v>0</v>
      </c>
      <c r="L26" s="239">
        <v>225</v>
      </c>
      <c r="M26" s="239">
        <v>225</v>
      </c>
      <c r="N26" s="241">
        <v>1421</v>
      </c>
      <c r="O26" s="240">
        <v>845</v>
      </c>
      <c r="P26" s="239">
        <v>1357</v>
      </c>
      <c r="Q26" s="239">
        <v>130</v>
      </c>
      <c r="R26" s="239">
        <v>11180</v>
      </c>
      <c r="S26" s="239">
        <v>2099</v>
      </c>
      <c r="T26" s="239">
        <v>5302</v>
      </c>
      <c r="U26" s="239">
        <v>151</v>
      </c>
      <c r="V26" s="239">
        <v>718</v>
      </c>
      <c r="W26" s="239">
        <v>22806</v>
      </c>
      <c r="X26" s="239">
        <v>22811</v>
      </c>
      <c r="Y26" s="239">
        <v>25056</v>
      </c>
      <c r="Z26" s="238">
        <v>28831</v>
      </c>
    </row>
    <row r="27" spans="1:26" s="225" customFormat="1" ht="24" customHeight="1">
      <c r="A27" s="237" t="s">
        <v>370</v>
      </c>
      <c r="B27" s="236">
        <v>8647</v>
      </c>
      <c r="C27" s="234">
        <v>32535</v>
      </c>
      <c r="D27" s="233">
        <v>3401</v>
      </c>
      <c r="E27" s="233">
        <v>19135</v>
      </c>
      <c r="F27" s="233">
        <v>7568</v>
      </c>
      <c r="G27" s="235">
        <v>7640</v>
      </c>
      <c r="H27" s="234">
        <v>152</v>
      </c>
      <c r="I27" s="233">
        <v>524</v>
      </c>
      <c r="J27" s="233">
        <v>0</v>
      </c>
      <c r="K27" s="233">
        <v>0</v>
      </c>
      <c r="L27" s="233">
        <v>239</v>
      </c>
      <c r="M27" s="233">
        <v>239</v>
      </c>
      <c r="N27" s="235">
        <v>167</v>
      </c>
      <c r="O27" s="234">
        <v>845</v>
      </c>
      <c r="P27" s="233">
        <v>1368</v>
      </c>
      <c r="Q27" s="233">
        <v>80</v>
      </c>
      <c r="R27" s="233">
        <v>10514</v>
      </c>
      <c r="S27" s="233">
        <v>2156</v>
      </c>
      <c r="T27" s="233">
        <v>5795</v>
      </c>
      <c r="U27" s="233">
        <v>93</v>
      </c>
      <c r="V27" s="233">
        <v>417</v>
      </c>
      <c r="W27" s="233">
        <v>22942</v>
      </c>
      <c r="X27" s="233">
        <v>22944</v>
      </c>
      <c r="Y27" s="233">
        <v>25191</v>
      </c>
      <c r="Z27" s="232">
        <v>29156</v>
      </c>
    </row>
    <row r="28" spans="1:26" s="225" customFormat="1" ht="24" customHeight="1">
      <c r="A28" s="237" t="s">
        <v>369</v>
      </c>
      <c r="B28" s="236">
        <v>8286</v>
      </c>
      <c r="C28" s="234">
        <v>31630</v>
      </c>
      <c r="D28" s="233">
        <v>3215</v>
      </c>
      <c r="E28" s="233">
        <v>18009</v>
      </c>
      <c r="F28" s="233">
        <v>7768</v>
      </c>
      <c r="G28" s="235">
        <v>7840</v>
      </c>
      <c r="H28" s="234">
        <v>151</v>
      </c>
      <c r="I28" s="233">
        <v>558</v>
      </c>
      <c r="J28" s="233">
        <v>0</v>
      </c>
      <c r="K28" s="233">
        <v>0</v>
      </c>
      <c r="L28" s="233">
        <v>200</v>
      </c>
      <c r="M28" s="233">
        <v>200</v>
      </c>
      <c r="N28" s="235">
        <v>698</v>
      </c>
      <c r="O28" s="234">
        <v>852</v>
      </c>
      <c r="P28" s="233">
        <v>1319</v>
      </c>
      <c r="Q28" s="233">
        <v>64</v>
      </c>
      <c r="R28" s="233">
        <v>9997</v>
      </c>
      <c r="S28" s="233">
        <v>2051</v>
      </c>
      <c r="T28" s="233">
        <v>5283</v>
      </c>
      <c r="U28" s="233">
        <v>75</v>
      </c>
      <c r="V28" s="233">
        <v>443</v>
      </c>
      <c r="W28" s="233">
        <v>20939</v>
      </c>
      <c r="X28" s="233">
        <v>20944</v>
      </c>
      <c r="Y28" s="233">
        <v>23065</v>
      </c>
      <c r="Z28" s="232">
        <v>26670</v>
      </c>
    </row>
    <row r="29" spans="1:26" s="225" customFormat="1" ht="24" customHeight="1">
      <c r="A29" s="237" t="s">
        <v>420</v>
      </c>
      <c r="B29" s="236">
        <v>8408</v>
      </c>
      <c r="C29" s="234">
        <v>32143</v>
      </c>
      <c r="D29" s="233">
        <v>3215</v>
      </c>
      <c r="E29" s="233">
        <v>18009</v>
      </c>
      <c r="F29" s="233">
        <v>7991</v>
      </c>
      <c r="G29" s="235">
        <v>8063</v>
      </c>
      <c r="H29" s="234">
        <v>128</v>
      </c>
      <c r="I29" s="233">
        <v>539</v>
      </c>
      <c r="J29" s="233">
        <v>0</v>
      </c>
      <c r="K29" s="233">
        <v>0</v>
      </c>
      <c r="L29" s="233">
        <v>223</v>
      </c>
      <c r="M29" s="233">
        <v>223</v>
      </c>
      <c r="N29" s="235">
        <v>6</v>
      </c>
      <c r="O29" s="234">
        <v>853</v>
      </c>
      <c r="P29" s="233">
        <v>1291</v>
      </c>
      <c r="Q29" s="233">
        <v>55</v>
      </c>
      <c r="R29" s="233">
        <v>8935</v>
      </c>
      <c r="S29" s="233">
        <v>1980</v>
      </c>
      <c r="T29" s="233">
        <v>4994</v>
      </c>
      <c r="U29" s="233">
        <v>79</v>
      </c>
      <c r="V29" s="233">
        <v>371</v>
      </c>
      <c r="W29" s="233">
        <v>19709</v>
      </c>
      <c r="X29" s="233">
        <v>19722</v>
      </c>
      <c r="Y29" s="233">
        <v>21768</v>
      </c>
      <c r="Z29" s="232">
        <v>25087</v>
      </c>
    </row>
    <row r="30" spans="1:26" s="225" customFormat="1" ht="24" customHeight="1" thickBot="1">
      <c r="A30" s="231" t="s">
        <v>438</v>
      </c>
      <c r="B30" s="230">
        <v>8531</v>
      </c>
      <c r="C30" s="228">
        <v>32698</v>
      </c>
      <c r="D30" s="227">
        <v>3140</v>
      </c>
      <c r="E30" s="227">
        <v>17578</v>
      </c>
      <c r="F30" s="227">
        <v>8214</v>
      </c>
      <c r="G30" s="229">
        <v>8286</v>
      </c>
      <c r="H30" s="228">
        <v>123</v>
      </c>
      <c r="I30" s="227">
        <v>555</v>
      </c>
      <c r="J30" s="227">
        <v>0</v>
      </c>
      <c r="K30" s="227">
        <v>0</v>
      </c>
      <c r="L30" s="227">
        <v>223</v>
      </c>
      <c r="M30" s="227">
        <v>223</v>
      </c>
      <c r="N30" s="229">
        <v>75</v>
      </c>
      <c r="O30" s="228">
        <v>851</v>
      </c>
      <c r="P30" s="227">
        <v>1150</v>
      </c>
      <c r="Q30" s="227">
        <v>48</v>
      </c>
      <c r="R30" s="227">
        <v>8666</v>
      </c>
      <c r="S30" s="227">
        <v>1782</v>
      </c>
      <c r="T30" s="227">
        <v>4602</v>
      </c>
      <c r="U30" s="227">
        <v>58</v>
      </c>
      <c r="V30" s="227">
        <v>317</v>
      </c>
      <c r="W30" s="227">
        <v>18405</v>
      </c>
      <c r="X30" s="227">
        <v>18405</v>
      </c>
      <c r="Y30" s="227">
        <v>20245</v>
      </c>
      <c r="Z30" s="226">
        <v>23324</v>
      </c>
    </row>
  </sheetData>
  <mergeCells count="22">
    <mergeCell ref="A1:B1"/>
    <mergeCell ref="A3:A6"/>
    <mergeCell ref="B3:G3"/>
    <mergeCell ref="H3:N3"/>
    <mergeCell ref="N4:N6"/>
    <mergeCell ref="D4:E4"/>
    <mergeCell ref="F4:G4"/>
    <mergeCell ref="B4:C4"/>
    <mergeCell ref="AB11:AB13"/>
    <mergeCell ref="H4:I4"/>
    <mergeCell ref="P3:R3"/>
    <mergeCell ref="W4:X4"/>
    <mergeCell ref="Y4:Z4"/>
    <mergeCell ref="Q4:Q6"/>
    <mergeCell ref="U4:V4"/>
    <mergeCell ref="S3:Z3"/>
    <mergeCell ref="R4:R6"/>
    <mergeCell ref="S4:T4"/>
    <mergeCell ref="L4:M4"/>
    <mergeCell ref="J4:K4"/>
    <mergeCell ref="P4:P6"/>
    <mergeCell ref="O3:O6"/>
  </mergeCells>
  <phoneticPr fontId="6"/>
  <pageMargins left="0.51181102362204722" right="0.11811023622047245" top="0.98425196850393704" bottom="0.6692913385826772" header="0.51181102362204722" footer="0.51181102362204722"/>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凡例</vt:lpstr>
      <vt:lpstr>R7図書館(本表)</vt:lpstr>
      <vt:lpstr>R7図書館(別表)</vt:lpstr>
      <vt:lpstr>R7公民館</vt:lpstr>
      <vt:lpstr>R7点字図書館</vt:lpstr>
      <vt:lpstr>'R7図書館(別表)'!Print_Area</vt:lpstr>
      <vt:lpstr>'R7図書館(本表)'!Print_Area</vt:lpstr>
      <vt:lpstr>'R7点字図書館'!Print_Area</vt:lpstr>
      <vt:lpstr>'R7公民館'!Print_Titles</vt:lpstr>
      <vt:lpstr>'R7図書館(別表)'!Print_Titles</vt:lpstr>
      <vt:lpstr>'R7図書館(本表)'!Print_Titles</vt:lpstr>
      <vt:lpstr>'R7点字図書館'!Print_Titles</vt:lpstr>
    </vt:vector>
  </TitlesOfParts>
  <Company>福島県立図書館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企画 ユーザ</cp:lastModifiedBy>
  <cp:lastPrinted>2025-07-02T02:48:06Z</cp:lastPrinted>
  <dcterms:created xsi:type="dcterms:W3CDTF">2005-10-07T00:14:20Z</dcterms:created>
  <dcterms:modified xsi:type="dcterms:W3CDTF">2025-07-08T01:03:39Z</dcterms:modified>
</cp:coreProperties>
</file>